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52B45843-65C9-4325-A11A-63ACE76036EE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使い方" sheetId="1" r:id="rId1"/>
    <sheet name="フラッシュカードデータ" sheetId="2" r:id="rId2"/>
    <sheet name="フラッシュカード(画面表示）" sheetId="3" r:id="rId3"/>
    <sheet name="フラッシュカード(画面表示）《指定順表示》" sheetId="6" r:id="rId4"/>
  </sheets>
  <definedNames>
    <definedName name="_xlnm.Print_Area" localSheetId="2">'フラッシュカード(画面表示）'!$B$2:$B$201</definedName>
    <definedName name="_xlnm.Print_Area" localSheetId="3">'フラッシュカード(画面表示）《指定順表示》'!$B$2:$B$201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B11" i="6"/>
  <c r="B9" i="6"/>
  <c r="B7" i="6"/>
  <c r="B5" i="6"/>
  <c r="B4" i="6"/>
  <c r="B3" i="6"/>
  <c r="B2" i="6"/>
  <c r="B1" i="3"/>
  <c r="A5" i="2"/>
  <c r="A6" i="2"/>
  <c r="A4" i="2"/>
  <c r="B13" i="6"/>
  <c r="B6" i="6"/>
  <c r="B8" i="6"/>
  <c r="A7" i="2"/>
  <c r="B15" i="6"/>
  <c r="B17" i="6"/>
  <c r="A8" i="2"/>
  <c r="B10" i="6"/>
  <c r="B12" i="6"/>
  <c r="A9" i="2"/>
  <c r="B19" i="6"/>
  <c r="B14" i="6"/>
  <c r="A10" i="2"/>
  <c r="B21" i="6"/>
  <c r="B23" i="6"/>
  <c r="B16" i="6"/>
  <c r="A11" i="2"/>
  <c r="B25" i="6"/>
  <c r="A12" i="2"/>
  <c r="B18" i="6"/>
  <c r="A13" i="2"/>
  <c r="B20" i="6"/>
  <c r="B27" i="6"/>
  <c r="B29" i="6"/>
  <c r="B22" i="6"/>
  <c r="A14" i="2"/>
  <c r="B24" i="6"/>
  <c r="A15" i="2"/>
  <c r="B31" i="6"/>
  <c r="B33" i="6"/>
  <c r="B26" i="6"/>
  <c r="A16" i="2"/>
  <c r="B28" i="6"/>
  <c r="A17" i="2"/>
  <c r="B35" i="6"/>
  <c r="B30" i="6"/>
  <c r="A18" i="2"/>
  <c r="B37" i="6"/>
  <c r="B32" i="6"/>
  <c r="A19" i="2"/>
  <c r="B39" i="6"/>
  <c r="B41" i="6"/>
  <c r="A20" i="2"/>
  <c r="B34" i="6"/>
  <c r="B43" i="6"/>
  <c r="A21" i="2"/>
  <c r="B36" i="6"/>
  <c r="B38" i="6"/>
  <c r="A22" i="2"/>
  <c r="B45" i="6"/>
  <c r="B47" i="6"/>
  <c r="B40" i="6"/>
  <c r="A23" i="2"/>
  <c r="B42" i="6"/>
  <c r="A24" i="2"/>
  <c r="B49" i="6"/>
  <c r="B51" i="6"/>
  <c r="A25" i="2"/>
  <c r="B44" i="6"/>
  <c r="B46" i="6"/>
  <c r="A26" i="2"/>
  <c r="B53" i="6"/>
  <c r="B48" i="6"/>
  <c r="A27" i="2"/>
  <c r="B55" i="6"/>
  <c r="B57" i="6"/>
  <c r="A28" i="2"/>
  <c r="B50" i="6"/>
  <c r="B52" i="6"/>
  <c r="A29" i="2"/>
  <c r="B59" i="6"/>
  <c r="B61" i="6"/>
  <c r="B54" i="6"/>
  <c r="A30" i="2"/>
  <c r="B56" i="6"/>
  <c r="A31" i="2"/>
  <c r="B63" i="6"/>
  <c r="B65" i="6"/>
  <c r="A32" i="2"/>
  <c r="B58" i="6"/>
  <c r="A33" i="2"/>
  <c r="B60" i="6"/>
  <c r="B67" i="6"/>
  <c r="B69" i="6"/>
  <c r="B62" i="6"/>
  <c r="A34" i="2"/>
  <c r="B64" i="6"/>
  <c r="A35" i="2"/>
  <c r="B71" i="6"/>
  <c r="B73" i="6"/>
  <c r="B66" i="6"/>
  <c r="A36" i="2"/>
  <c r="A37" i="2"/>
  <c r="B68" i="6"/>
  <c r="B75" i="6"/>
  <c r="B77" i="6"/>
  <c r="B70" i="6"/>
  <c r="A38" i="2"/>
  <c r="B79" i="6"/>
  <c r="B72" i="6"/>
  <c r="A39" i="2"/>
  <c r="B81" i="6"/>
  <c r="A40" i="2"/>
  <c r="B74" i="6"/>
  <c r="B83" i="6"/>
  <c r="B76" i="6"/>
  <c r="A41" i="2"/>
  <c r="B78" i="6"/>
  <c r="A42" i="2"/>
  <c r="B85" i="6"/>
  <c r="B87" i="6"/>
  <c r="B80" i="6"/>
  <c r="A43" i="2"/>
  <c r="B89" i="6"/>
  <c r="B82" i="6"/>
  <c r="A44" i="2"/>
  <c r="B84" i="6"/>
  <c r="A45" i="2"/>
  <c r="B91" i="6"/>
  <c r="B86" i="6"/>
  <c r="A46" i="2"/>
  <c r="B93" i="6"/>
  <c r="B88" i="6"/>
  <c r="A47" i="2"/>
  <c r="B95" i="6"/>
  <c r="B97" i="6"/>
  <c r="A48" i="2"/>
  <c r="B90" i="6"/>
  <c r="B92" i="6"/>
  <c r="A49" i="2"/>
  <c r="B99" i="6"/>
  <c r="B94" i="6"/>
  <c r="A50" i="2"/>
  <c r="B101" i="6"/>
  <c r="B96" i="6"/>
  <c r="A51" i="2"/>
  <c r="B103" i="6"/>
  <c r="B98" i="6"/>
  <c r="A52" i="2"/>
  <c r="B105" i="6"/>
  <c r="A53" i="2"/>
  <c r="B100" i="6"/>
  <c r="B107" i="6"/>
  <c r="B102" i="6"/>
  <c r="A54" i="2"/>
  <c r="B109" i="6"/>
  <c r="B111" i="6"/>
  <c r="B104" i="6"/>
  <c r="A55" i="2"/>
  <c r="B106" i="6"/>
  <c r="A56" i="2"/>
  <c r="B113" i="6"/>
  <c r="A57" i="2"/>
  <c r="B108" i="6"/>
  <c r="B115" i="6"/>
  <c r="B117" i="6"/>
  <c r="B110" i="6"/>
  <c r="A58" i="2"/>
  <c r="B119" i="6"/>
  <c r="B112" i="6"/>
  <c r="A59" i="2"/>
  <c r="A60" i="2"/>
  <c r="B114" i="6"/>
  <c r="B121" i="6"/>
  <c r="B123" i="6"/>
  <c r="B116" i="6"/>
  <c r="A61" i="2"/>
  <c r="B118" i="6"/>
  <c r="A62" i="2"/>
  <c r="B125" i="6"/>
  <c r="B120" i="6"/>
  <c r="A63" i="2"/>
  <c r="B127" i="6"/>
  <c r="A64" i="2"/>
  <c r="B122" i="6"/>
  <c r="B129" i="6"/>
  <c r="B124" i="6"/>
  <c r="A65" i="2"/>
  <c r="B131" i="6"/>
  <c r="B126" i="6"/>
  <c r="A66" i="2"/>
  <c r="B133" i="6"/>
  <c r="B135" i="6"/>
  <c r="B128" i="6"/>
  <c r="A67" i="2"/>
  <c r="A68" i="2"/>
  <c r="B130" i="6"/>
  <c r="B137" i="6"/>
  <c r="B139" i="6"/>
  <c r="B132" i="6"/>
  <c r="A69" i="2"/>
  <c r="B134" i="6"/>
  <c r="A70" i="2"/>
  <c r="B141" i="6"/>
  <c r="B143" i="6"/>
  <c r="B136" i="6"/>
  <c r="A71" i="2"/>
  <c r="B138" i="6"/>
  <c r="A72" i="2"/>
  <c r="B145" i="6"/>
  <c r="B147" i="6"/>
  <c r="B140" i="6"/>
  <c r="A73" i="2"/>
  <c r="B142" i="6"/>
  <c r="A74" i="2"/>
  <c r="B149" i="6"/>
  <c r="B151" i="6"/>
  <c r="B144" i="6"/>
  <c r="A75" i="2"/>
  <c r="B75" i="2" s="1"/>
  <c r="A76" i="2"/>
  <c r="B76" i="2" s="1"/>
  <c r="B146" i="6"/>
  <c r="B153" i="6"/>
  <c r="A77" i="2"/>
  <c r="B77" i="2" s="1"/>
  <c r="B148" i="6"/>
  <c r="B155" i="6"/>
  <c r="B150" i="6"/>
  <c r="A78" i="2"/>
  <c r="B78" i="2" s="1"/>
  <c r="B157" i="6"/>
  <c r="B152" i="6"/>
  <c r="A79" i="2"/>
  <c r="B79" i="2" s="1"/>
  <c r="B159" i="6"/>
  <c r="B154" i="6"/>
  <c r="A80" i="2"/>
  <c r="B80" i="2" s="1"/>
  <c r="B161" i="6"/>
  <c r="B163" i="6"/>
  <c r="B156" i="6"/>
  <c r="A81" i="2"/>
  <c r="B81" i="2" s="1"/>
  <c r="B158" i="6"/>
  <c r="A82" i="2"/>
  <c r="B82" i="2" s="1"/>
  <c r="B165" i="6"/>
  <c r="B167" i="6"/>
  <c r="B160" i="6"/>
  <c r="A83" i="2"/>
  <c r="B83" i="2" s="1"/>
  <c r="B169" i="6"/>
  <c r="A84" i="2"/>
  <c r="B84" i="2" s="1"/>
  <c r="B162" i="6"/>
  <c r="B171" i="6"/>
  <c r="A85" i="2"/>
  <c r="B85" i="2"/>
  <c r="B164" i="6"/>
  <c r="B166" i="6"/>
  <c r="A86" i="2"/>
  <c r="B86" i="2" s="1"/>
  <c r="B173" i="6"/>
  <c r="B175" i="6"/>
  <c r="B168" i="6"/>
  <c r="A87" i="2"/>
  <c r="B87" i="2" s="1"/>
  <c r="B170" i="6"/>
  <c r="A88" i="2"/>
  <c r="B88" i="2" s="1"/>
  <c r="B177" i="6"/>
  <c r="B179" i="6"/>
  <c r="A89" i="2"/>
  <c r="B89" i="2" s="1"/>
  <c r="B172" i="6"/>
  <c r="B181" i="6"/>
  <c r="B174" i="6"/>
  <c r="A90" i="2"/>
  <c r="B90" i="2" s="1"/>
  <c r="B183" i="6"/>
  <c r="B176" i="6"/>
  <c r="A91" i="2"/>
  <c r="B91" i="2" s="1"/>
  <c r="B178" i="6"/>
  <c r="A92" i="2"/>
  <c r="B92" i="2" s="1"/>
  <c r="B185" i="6"/>
  <c r="B187" i="6"/>
  <c r="B180" i="6"/>
  <c r="A93" i="2"/>
  <c r="B93" i="2" s="1"/>
  <c r="B182" i="6"/>
  <c r="A94" i="2"/>
  <c r="B94" i="2" s="1"/>
  <c r="B189" i="6"/>
  <c r="B191" i="6"/>
  <c r="B184" i="6"/>
  <c r="A95" i="2"/>
  <c r="B95" i="2" s="1"/>
  <c r="A96" i="2"/>
  <c r="B96" i="2" s="1"/>
  <c r="B186" i="6"/>
  <c r="B193" i="6"/>
  <c r="A97" i="2"/>
  <c r="B97" i="2" s="1"/>
  <c r="B188" i="6"/>
  <c r="B195" i="6"/>
  <c r="B197" i="6"/>
  <c r="B190" i="6"/>
  <c r="A98" i="2"/>
  <c r="B98" i="2" s="1"/>
  <c r="B192" i="6"/>
  <c r="A99" i="2"/>
  <c r="B99" i="2" s="1"/>
  <c r="B199" i="6"/>
  <c r="B194" i="6"/>
  <c r="A100" i="2"/>
  <c r="B100" i="2" s="1"/>
  <c r="B201" i="6"/>
  <c r="A101" i="2"/>
  <c r="B101" i="2" s="1"/>
  <c r="B196" i="6"/>
  <c r="B198" i="6"/>
  <c r="A102" i="2"/>
  <c r="B102" i="2" s="1"/>
  <c r="B200" i="6"/>
  <c r="A103" i="2"/>
  <c r="B103" i="2" s="1"/>
  <c r="B47" i="2" l="1"/>
  <c r="B21" i="2"/>
  <c r="B63" i="2"/>
  <c r="B31" i="2"/>
  <c r="B62" i="2"/>
  <c r="B50" i="2"/>
  <c r="B40" i="2"/>
  <c r="B16" i="2"/>
  <c r="B25" i="2"/>
  <c r="B36" i="2"/>
  <c r="B24" i="2"/>
  <c r="B58" i="2"/>
  <c r="B29" i="2"/>
  <c r="B46" i="2"/>
  <c r="B28" i="2"/>
  <c r="B17" i="2"/>
  <c r="B39" i="2"/>
  <c r="B10" i="2"/>
  <c r="B65" i="2"/>
  <c r="B70" i="2"/>
  <c r="B74" i="2"/>
  <c r="B51" i="2"/>
  <c r="B22" i="2"/>
  <c r="B32" i="2"/>
  <c r="B60" i="2"/>
  <c r="B30" i="2"/>
  <c r="B35" i="2"/>
  <c r="B12" i="2"/>
  <c r="B34" i="2"/>
  <c r="B4" i="2"/>
  <c r="B57" i="2"/>
  <c r="B38" i="2"/>
  <c r="B72" i="2"/>
  <c r="B8" i="2"/>
  <c r="B59" i="2"/>
  <c r="B42" i="2"/>
  <c r="B53" i="2"/>
  <c r="B69" i="2"/>
  <c r="B52" i="2"/>
  <c r="B5" i="2"/>
  <c r="B68" i="2"/>
  <c r="B73" i="2"/>
  <c r="B45" i="2"/>
  <c r="B67" i="2"/>
  <c r="B27" i="2"/>
  <c r="B44" i="2"/>
  <c r="B66" i="2"/>
  <c r="B26" i="2"/>
  <c r="B15" i="2"/>
  <c r="B9" i="2"/>
  <c r="B37" i="2"/>
  <c r="B48" i="2"/>
  <c r="B7" i="2"/>
  <c r="B41" i="2"/>
  <c r="B18" i="2"/>
  <c r="B6" i="2"/>
  <c r="B56" i="2"/>
  <c r="B33" i="2"/>
  <c r="B61" i="2"/>
  <c r="B49" i="2"/>
  <c r="B43" i="2"/>
  <c r="B20" i="2"/>
  <c r="B19" i="2"/>
  <c r="B13" i="2"/>
  <c r="B64" i="2"/>
  <c r="B23" i="2"/>
  <c r="B11" i="2"/>
  <c r="B55" i="2"/>
  <c r="B71" i="2"/>
  <c r="B54" i="2"/>
  <c r="B14" i="2"/>
  <c r="B62" i="3" l="1"/>
  <c r="B16" i="3"/>
  <c r="B64" i="3"/>
  <c r="B33" i="3"/>
  <c r="B101" i="3"/>
  <c r="B8" i="3"/>
  <c r="B187" i="3"/>
  <c r="B6" i="3"/>
  <c r="B71" i="3"/>
  <c r="B46" i="3"/>
  <c r="B57" i="3"/>
  <c r="B107" i="3"/>
  <c r="B106" i="3"/>
  <c r="B70" i="3"/>
  <c r="B77" i="3"/>
  <c r="B189" i="3"/>
  <c r="B140" i="3"/>
  <c r="B144" i="3"/>
  <c r="B85" i="3"/>
  <c r="B63" i="3"/>
  <c r="B199" i="3"/>
  <c r="B131" i="3"/>
  <c r="B34" i="3"/>
  <c r="B155" i="3"/>
  <c r="B161" i="3"/>
  <c r="B54" i="3"/>
  <c r="B20" i="3"/>
  <c r="B145" i="3"/>
  <c r="B51" i="3"/>
  <c r="B180" i="3"/>
  <c r="B26" i="3"/>
  <c r="B104" i="3"/>
  <c r="B53" i="3"/>
  <c r="B60" i="3"/>
  <c r="B94" i="3"/>
  <c r="B158" i="3"/>
  <c r="B38" i="3"/>
  <c r="B68" i="3"/>
  <c r="B37" i="3"/>
  <c r="B61" i="3"/>
  <c r="B139" i="3"/>
  <c r="B135" i="3"/>
  <c r="B138" i="3"/>
  <c r="B69" i="3"/>
  <c r="B125" i="3"/>
  <c r="B41" i="3"/>
  <c r="B52" i="3"/>
  <c r="B102" i="3"/>
  <c r="B98" i="3"/>
  <c r="B27" i="3"/>
  <c r="B174" i="3"/>
  <c r="B113" i="3"/>
  <c r="B143" i="3"/>
  <c r="B177" i="3"/>
  <c r="B121" i="3"/>
  <c r="B128" i="3"/>
  <c r="B47" i="3"/>
  <c r="B154" i="3"/>
  <c r="B201" i="3"/>
  <c r="B141" i="3"/>
  <c r="B76" i="3"/>
  <c r="B129" i="3"/>
  <c r="B153" i="3"/>
  <c r="B130" i="3"/>
  <c r="B75" i="3"/>
  <c r="B162" i="3"/>
  <c r="B5" i="3"/>
  <c r="B115" i="3"/>
  <c r="B93" i="3"/>
  <c r="B179" i="3"/>
  <c r="B4" i="3"/>
  <c r="B55" i="3"/>
  <c r="B29" i="3"/>
  <c r="B151" i="3"/>
  <c r="B21" i="3"/>
  <c r="B56" i="3"/>
  <c r="B116" i="3"/>
  <c r="B183" i="3"/>
  <c r="B184" i="3"/>
  <c r="B17" i="3"/>
  <c r="B124" i="3"/>
  <c r="B196" i="3"/>
  <c r="B136" i="3"/>
  <c r="B86" i="3"/>
  <c r="B30" i="3"/>
  <c r="B195" i="3"/>
  <c r="B111" i="3"/>
  <c r="B95" i="3"/>
  <c r="B110" i="3"/>
  <c r="B147" i="3"/>
  <c r="B149" i="3"/>
  <c r="B137" i="3"/>
  <c r="B152" i="3"/>
  <c r="B74" i="3"/>
  <c r="B163" i="3"/>
  <c r="B79" i="3"/>
  <c r="B7" i="3"/>
  <c r="B127" i="3"/>
  <c r="B43" i="3"/>
  <c r="B91" i="3"/>
  <c r="B197" i="3"/>
  <c r="B18" i="3"/>
  <c r="B123" i="3"/>
  <c r="B100" i="3"/>
  <c r="B176" i="3"/>
  <c r="B122" i="3"/>
  <c r="B200" i="3"/>
  <c r="B97" i="3"/>
  <c r="B167" i="3"/>
  <c r="B192" i="3"/>
  <c r="B23" i="3"/>
  <c r="B165" i="3"/>
  <c r="B11" i="3"/>
  <c r="B28" i="3"/>
  <c r="B105" i="3"/>
  <c r="B146" i="3"/>
  <c r="B72" i="3"/>
  <c r="B10" i="3"/>
  <c r="B59" i="3"/>
  <c r="B32" i="3"/>
  <c r="B166" i="3"/>
  <c r="B35" i="3"/>
  <c r="B22" i="3"/>
  <c r="B66" i="3"/>
  <c r="B172" i="3"/>
  <c r="B67" i="3"/>
  <c r="B15" i="3"/>
  <c r="B198" i="3"/>
  <c r="B114" i="3"/>
  <c r="B134" i="3"/>
  <c r="B45" i="3"/>
  <c r="B118" i="3"/>
  <c r="B50" i="3"/>
  <c r="B42" i="3"/>
  <c r="B31" i="3"/>
  <c r="B160" i="3"/>
  <c r="B178" i="3"/>
  <c r="B133" i="3"/>
  <c r="B13" i="3"/>
  <c r="B150" i="3"/>
  <c r="B19" i="3"/>
  <c r="B148" i="3"/>
  <c r="B58" i="3"/>
  <c r="B157" i="3"/>
  <c r="B109" i="3"/>
  <c r="B185" i="3"/>
  <c r="B112" i="3"/>
  <c r="B48" i="3"/>
  <c r="B186" i="3"/>
  <c r="B175" i="3"/>
  <c r="B194" i="3"/>
  <c r="B84" i="3"/>
  <c r="B164" i="3"/>
  <c r="B65" i="3"/>
  <c r="B190" i="3"/>
  <c r="B49" i="3"/>
  <c r="B188" i="3"/>
  <c r="B14" i="3"/>
  <c r="B44" i="3"/>
  <c r="B24" i="3"/>
  <c r="B87" i="3"/>
  <c r="B99" i="3"/>
  <c r="B82" i="3"/>
  <c r="B173" i="3"/>
  <c r="B132" i="3"/>
  <c r="B40" i="3"/>
  <c r="B120" i="3"/>
  <c r="B89" i="3"/>
  <c r="B193" i="3"/>
  <c r="B83" i="3"/>
  <c r="B36" i="3"/>
  <c r="B12" i="3"/>
  <c r="B159" i="3"/>
  <c r="B25" i="3"/>
  <c r="B169" i="3"/>
  <c r="B108" i="3"/>
  <c r="B96" i="3"/>
  <c r="B3" i="3"/>
  <c r="B2" i="3"/>
  <c r="B142" i="3"/>
  <c r="B168" i="3"/>
  <c r="B88" i="3"/>
  <c r="B117" i="3"/>
  <c r="B191" i="3"/>
  <c r="B78" i="3"/>
  <c r="B156" i="3"/>
  <c r="B103" i="3"/>
  <c r="B171" i="3"/>
  <c r="B92" i="3"/>
  <c r="B126" i="3"/>
  <c r="B90" i="3"/>
  <c r="B119" i="3"/>
  <c r="B181" i="3"/>
  <c r="B9" i="3"/>
  <c r="B81" i="3"/>
  <c r="B170" i="3"/>
  <c r="B73" i="3"/>
  <c r="B80" i="3"/>
  <c r="B182" i="3"/>
  <c r="B39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</futureMetadata>
  <valueMetadata count="14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</valueMetadata>
</metadata>
</file>

<file path=xl/sharedStrings.xml><?xml version="1.0" encoding="utf-8"?>
<sst xmlns="http://schemas.openxmlformats.org/spreadsheetml/2006/main" count="101" uniqueCount="101">
  <si>
    <t>Microsoft Excel で フラッシュカードを作ろう（テキスト用）</t>
    <rPh sb="27" eb="28">
      <t>ツク</t>
    </rPh>
    <rPh sb="35" eb="36">
      <t>ヨウ</t>
    </rPh>
    <phoneticPr fontId="1"/>
  </si>
  <si>
    <t>このファイルは，Web版Excelを利用し，両面にテキストデータを扱うためのものです。</t>
    <rPh sb="11" eb="12">
      <t>バン</t>
    </rPh>
    <rPh sb="18" eb="20">
      <t>リヨウ</t>
    </rPh>
    <rPh sb="22" eb="23">
      <t>リョウ</t>
    </rPh>
    <rPh sb="23" eb="24">
      <t>メン</t>
    </rPh>
    <rPh sb="33" eb="34">
      <t>アツカ</t>
    </rPh>
    <phoneticPr fontId="1"/>
  </si>
  <si>
    <t>このワークシートを使うことで、ディスプレイやプロジェクターをフラッシュカードのように使ったり、</t>
    <rPh sb="9" eb="10">
      <t>ツカ</t>
    </rPh>
    <rPh sb="42" eb="43">
      <t>ツカ</t>
    </rPh>
    <phoneticPr fontId="1"/>
  </si>
  <si>
    <t>通常のフラッシュカードを作成したりすることが手軽にできます。</t>
    <rPh sb="0" eb="2">
      <t>ツウジョウ</t>
    </rPh>
    <rPh sb="12" eb="14">
      <t>サクセイ</t>
    </rPh>
    <rPh sb="22" eb="24">
      <t>テガル</t>
    </rPh>
    <phoneticPr fontId="1"/>
  </si>
  <si>
    <t>使い方は、下記の通りです。</t>
    <rPh sb="0" eb="1">
      <t>ツカ</t>
    </rPh>
    <rPh sb="2" eb="3">
      <t>カタ</t>
    </rPh>
    <rPh sb="5" eb="7">
      <t>カキ</t>
    </rPh>
    <rPh sb="8" eb="9">
      <t>トオ</t>
    </rPh>
    <phoneticPr fontId="1"/>
  </si>
  <si>
    <t>「フラッシュカードデータ」の表に、データを入力します。</t>
    <rPh sb="14" eb="15">
      <t>ヒョウ</t>
    </rPh>
    <rPh sb="21" eb="23">
      <t>ニュウリョク</t>
    </rPh>
    <phoneticPr fontId="1"/>
  </si>
  <si>
    <t>タイトルをセルC2に入力する。</t>
    <rPh sb="10" eb="12">
      <t>ニュウリョク</t>
    </rPh>
    <phoneticPr fontId="1"/>
  </si>
  <si>
    <t>データの入力範囲は、"D4:E103"です。</t>
    <rPh sb="4" eb="6">
      <t>ニュウリョク</t>
    </rPh>
    <rPh sb="6" eb="8">
      <t>ハンイ</t>
    </rPh>
    <phoneticPr fontId="1"/>
  </si>
  <si>
    <t>「フラッシュカード(画面表示）」「フラッシュカード(画面表示）《指定順表示》」で表示します。</t>
    <rPh sb="10" eb="12">
      <t>ガメン</t>
    </rPh>
    <rPh sb="12" eb="14">
      <t>ヒョウジ</t>
    </rPh>
    <rPh sb="32" eb="35">
      <t>シテイジュン</t>
    </rPh>
    <rPh sb="35" eb="37">
      <t>ヒョウジ</t>
    </rPh>
    <rPh sb="40" eb="42">
      <t>ヒョウジ</t>
    </rPh>
    <phoneticPr fontId="1"/>
  </si>
  <si>
    <t>フラッシュカードをディスプレイやプロジェクターで表示します。</t>
    <rPh sb="24" eb="26">
      <t>ヒョウジ</t>
    </rPh>
    <phoneticPr fontId="1"/>
  </si>
  <si>
    <t>セルを移動して，フラッシュカードの表、裏を切り替えます。</t>
    <rPh sb="3" eb="5">
      <t>イドウ</t>
    </rPh>
    <rPh sb="17" eb="18">
      <t>オモテ</t>
    </rPh>
    <rPh sb="19" eb="20">
      <t>ウラ</t>
    </rPh>
    <rPh sb="21" eb="22">
      <t>キ</t>
    </rPh>
    <rPh sb="23" eb="24">
      <t>カ</t>
    </rPh>
    <phoneticPr fontId="1"/>
  </si>
  <si>
    <t>「フラッシュカード(画面表示）」では，再計算することで、表示する順番が変わります。</t>
    <rPh sb="19" eb="22">
      <t>サイケイサン</t>
    </rPh>
    <rPh sb="28" eb="30">
      <t>ヒョウジ</t>
    </rPh>
    <rPh sb="32" eb="34">
      <t>ジュンバン</t>
    </rPh>
    <rPh sb="35" eb="36">
      <t>カ</t>
    </rPh>
    <phoneticPr fontId="1"/>
  </si>
  <si>
    <t>「フラッシュカード(画面表示）《指定順表示》」では，入力したデータの順番に表示します。</t>
    <rPh sb="26" eb="28">
      <t>ニュウリョク</t>
    </rPh>
    <rPh sb="34" eb="36">
      <t>ジュンバン</t>
    </rPh>
    <rPh sb="37" eb="39">
      <t>ヒョウジ</t>
    </rPh>
    <phoneticPr fontId="1"/>
  </si>
  <si>
    <t>「Microsoft Excel で フラッシュカードを作ろう」公開アドレス</t>
    <phoneticPr fontId="1"/>
  </si>
  <si>
    <t>　http://www.vector.co.jp/soft/winnt/edu/se504284.html</t>
  </si>
  <si>
    <t>フラッシュカードデータ</t>
    <phoneticPr fontId="1"/>
  </si>
  <si>
    <t>№</t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</si>
  <si>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</si>
  <si>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</si>
  <si>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←左の表に</t>
    <rPh sb="1" eb="2">
      <t>ヒダリ</t>
    </rPh>
    <rPh sb="3" eb="4">
      <t>ヒョウ</t>
    </rPh>
    <phoneticPr fontId="1"/>
  </si>
  <si>
    <t>フラッシュカードの表・裏に</t>
    <rPh sb="9" eb="10">
      <t>オモテ</t>
    </rPh>
    <rPh sb="11" eb="12">
      <t>ウラ</t>
    </rPh>
    <phoneticPr fontId="1"/>
  </si>
  <si>
    <t>表示するデータを入力します。</t>
    <rPh sb="0" eb="2">
      <t>ヒョウジ</t>
    </rPh>
    <rPh sb="8" eb="10">
      <t>ニュウリョク</t>
    </rPh>
    <phoneticPr fontId="1"/>
  </si>
  <si>
    <t>見やすいように
行の高さや
表示倍率を調節してください。</t>
    <rPh sb="0" eb="1">
      <t>ミ</t>
    </rPh>
    <rPh sb="8" eb="9">
      <t>ギョウ</t>
    </rPh>
    <rPh sb="10" eb="11">
      <t>タカ</t>
    </rPh>
    <rPh sb="14" eb="16">
      <t>ヒョウジ</t>
    </rPh>
    <rPh sb="16" eb="18">
      <t>バイリツ</t>
    </rPh>
    <rPh sb="19" eb="21">
      <t>チョウセツ</t>
    </rPh>
    <phoneticPr fontId="1"/>
  </si>
  <si>
    <t>「フラッシュカードデータ」に入力した順に表示されます。</t>
    <rPh sb="14" eb="16">
      <t>ニュウリョク</t>
    </rPh>
    <rPh sb="18" eb="19">
      <t>ジュン</t>
    </rPh>
    <rPh sb="20" eb="22">
      <t>ヒョウジ</t>
    </rPh>
    <phoneticPr fontId="3"/>
  </si>
  <si>
    <t>カーソルキー（↑↓）を使って、
フラッシュカードを切り替えて
使用してください。</t>
    <rPh sb="11" eb="12">
      <t>ツカ</t>
    </rPh>
    <rPh sb="25" eb="26">
      <t>キ</t>
    </rPh>
    <rPh sb="27" eb="28">
      <t>カ</t>
    </rPh>
    <rPh sb="31" eb="33">
      <t>シヨウ</t>
    </rPh>
    <phoneticPr fontId="1"/>
  </si>
  <si>
    <t>市役所</t>
  </si>
  <si>
    <t>町村役場</t>
  </si>
  <si>
    <t>官公署</t>
  </si>
  <si>
    <t>裁判所</t>
  </si>
  <si>
    <t>税務署</t>
  </si>
  <si>
    <t>森林管理所</t>
  </si>
  <si>
    <t>気象台</t>
  </si>
  <si>
    <t>消防署</t>
  </si>
  <si>
    <t>保健所</t>
  </si>
  <si>
    <t>警察署</t>
  </si>
  <si>
    <t>交番</t>
  </si>
  <si>
    <t>郵便局</t>
  </si>
  <si>
    <t>小中学校</t>
  </si>
  <si>
    <t>高等学校</t>
  </si>
  <si>
    <t>大学</t>
  </si>
  <si>
    <t>短期大学</t>
  </si>
  <si>
    <t>高等専門学校</t>
  </si>
  <si>
    <t>病院</t>
  </si>
  <si>
    <t>神社</t>
  </si>
  <si>
    <t>寺院</t>
  </si>
  <si>
    <t>博物館</t>
  </si>
  <si>
    <t>図書館</t>
  </si>
  <si>
    <t>発電所</t>
  </si>
  <si>
    <t>工場</t>
  </si>
  <si>
    <t>三角点</t>
  </si>
  <si>
    <t>老人ホーム</t>
  </si>
  <si>
    <t>電子基準点</t>
  </si>
  <si>
    <t>水準点</t>
  </si>
  <si>
    <t>渡船（フェリー）</t>
  </si>
  <si>
    <t>渡船（その他の旅客船）</t>
  </si>
  <si>
    <t>高塔</t>
  </si>
  <si>
    <t>煙突</t>
  </si>
  <si>
    <t>油井・ガス井</t>
  </si>
  <si>
    <t>銀行</t>
  </si>
  <si>
    <t>倉庫</t>
  </si>
  <si>
    <t>墓地</t>
  </si>
  <si>
    <t>立像</t>
  </si>
  <si>
    <t>起重機</t>
  </si>
  <si>
    <t>鳥居</t>
  </si>
  <si>
    <t>検察庁</t>
  </si>
  <si>
    <t>材料置場</t>
  </si>
  <si>
    <t>電報・電話局</t>
  </si>
  <si>
    <t>自衛隊</t>
  </si>
  <si>
    <t>史跡・名勝・天然記念物</t>
  </si>
  <si>
    <t>温泉</t>
  </si>
  <si>
    <t>記念碑</t>
  </si>
  <si>
    <t>電波塔</t>
  </si>
  <si>
    <t>灯台</t>
  </si>
  <si>
    <t>坑口</t>
  </si>
  <si>
    <t>風車</t>
  </si>
  <si>
    <t>城跡</t>
  </si>
  <si>
    <t>噴火口・噴気口</t>
  </si>
  <si>
    <t>採鉱地</t>
  </si>
  <si>
    <t>重要港</t>
  </si>
  <si>
    <t>漁港</t>
  </si>
  <si>
    <t>地方港</t>
  </si>
  <si>
    <t>採石地</t>
  </si>
  <si>
    <t>都道府県庁</t>
  </si>
  <si>
    <t>田</t>
  </si>
  <si>
    <t>果樹園</t>
  </si>
  <si>
    <t>茶畑</t>
  </si>
  <si>
    <t>畑</t>
  </si>
  <si>
    <t>桑畑</t>
  </si>
  <si>
    <t>その他の樹木</t>
  </si>
  <si>
    <t>広葉樹林</t>
  </si>
  <si>
    <t>ハイマツ地</t>
  </si>
  <si>
    <t>笹地</t>
  </si>
  <si>
    <t>荒地</t>
  </si>
  <si>
    <t>針葉樹林</t>
  </si>
  <si>
    <t>竹林</t>
  </si>
  <si>
    <t>ヤシ科樹林</t>
  </si>
  <si>
    <t>地図記号</t>
    <rPh sb="0" eb="4">
      <t>チズキゴウ</t>
    </rPh>
    <phoneticPr fontId="1"/>
  </si>
  <si>
    <t>Microsft365、Web版Excelでは、図形も使えるようになりました。</t>
    <rPh sb="15" eb="16">
      <t>バン</t>
    </rPh>
    <rPh sb="24" eb="26">
      <t>ズケイ</t>
    </rPh>
    <rPh sb="27" eb="28">
      <t>ツカ</t>
    </rPh>
    <phoneticPr fontId="1"/>
  </si>
  <si>
    <t>※ここで利用している地図記号は、以下のページものを許可を得て利用しています。</t>
    <rPh sb="12" eb="14">
      <t>キゴウ</t>
    </rPh>
    <phoneticPr fontId="1"/>
  </si>
  <si>
    <t>地図記号 | 地図に使えるフリー素材.jp (freesozai.jp)</t>
  </si>
  <si>
    <t>https://freesozai.jp/itemList.php?category=map_mark&amp;page=index&amp;type=sozai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</si>
</sst>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72"/>
      <color theme="1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b/>
      <sz val="20"/>
      <color theme="3"/>
      <name val="ＭＳ Ｐ明朝"/>
      <family val="1"/>
      <charset val="128"/>
    </font>
    <font>
      <sz val="16"/>
      <name val="ＭＳ Ｐゴシック"/>
      <family val="3"/>
      <charset val="128"/>
      <scheme val="minor"/>
    </font>
    <font>
      <sz val="72"/>
      <color rgb="FF009900"/>
      <name val="ＭＳ Ｐゴシック"/>
      <family val="3"/>
      <charset val="128"/>
      <scheme val="minor"/>
    </font>
    <font>
      <b/>
      <sz val="20"/>
      <color rgb="FFFF0000"/>
      <name val="ＭＳ Ｐ明朝"/>
      <family val="1"/>
      <charset val="128"/>
    </font>
    <font>
      <sz val="18"/>
      <color rgb="FF0000CC"/>
      <name val="ＭＳ Ｐゴシック"/>
      <family val="3"/>
      <charset val="128"/>
      <scheme val="minor"/>
    </font>
    <font>
      <sz val="250"/>
      <color theme="1"/>
      <name val="ＭＳ Ｐゴシック"/>
      <family val="3"/>
      <charset val="128"/>
      <scheme val="minor"/>
    </font>
    <font>
      <sz val="250"/>
      <color rgb="FFFF0000"/>
      <name val="ＭＳ Ｐゴシック"/>
      <family val="3"/>
      <charset val="128"/>
      <scheme val="minor"/>
    </font>
    <font>
      <sz val="72"/>
      <color rgb="FF0070C0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b/>
      <sz val="10.5"/>
      <color rgb="FF0070C0"/>
      <name val="ＭＳ 明朝"/>
      <family val="1"/>
      <charset val="128"/>
    </font>
    <font>
      <b/>
      <u/>
      <sz val="11"/>
      <color rgb="FF0070C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36"/>
      <color rgb="FF009900"/>
      <name val="ＭＳ Ｐゴシック"/>
      <family val="3"/>
      <charset val="128"/>
      <scheme val="minor"/>
    </font>
    <font>
      <sz val="20"/>
      <color rgb="FF00B050"/>
      <name val="ＭＳ Ｐゴシック"/>
      <family val="3"/>
      <charset val="128"/>
      <scheme val="minor"/>
    </font>
    <font>
      <sz val="48"/>
      <color rgb="FF0070C0"/>
      <name val="ＭＳ Ｐゴシック"/>
      <family val="3"/>
      <charset val="128"/>
      <scheme val="minor"/>
    </font>
    <font>
      <sz val="48"/>
      <color rgb="FF00B05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u/>
      <sz val="20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ck">
        <color rgb="FF0000CC"/>
      </right>
      <top/>
      <bottom style="thin">
        <color indexed="64"/>
      </bottom>
      <diagonal/>
    </border>
    <border>
      <left/>
      <right style="thick">
        <color rgb="FF0000CC"/>
      </right>
      <top style="thin">
        <color indexed="64"/>
      </top>
      <bottom style="thin">
        <color indexed="64"/>
      </bottom>
      <diagonal/>
    </border>
    <border>
      <left/>
      <right style="thick">
        <color rgb="FF0000CC"/>
      </right>
      <top style="thin">
        <color indexed="64"/>
      </top>
      <bottom style="thick">
        <color rgb="FF0000CC"/>
      </bottom>
      <diagonal/>
    </border>
    <border>
      <left style="double">
        <color rgb="FF0000CC"/>
      </left>
      <right style="thin">
        <color rgb="FF0000CC"/>
      </right>
      <top style="thin">
        <color indexed="64"/>
      </top>
      <bottom style="thin">
        <color indexed="64"/>
      </bottom>
      <diagonal/>
    </border>
    <border>
      <left style="double">
        <color rgb="FF0000CC"/>
      </left>
      <right style="thin">
        <color rgb="FF0000CC"/>
      </right>
      <top style="thin">
        <color indexed="64"/>
      </top>
      <bottom style="thick">
        <color rgb="FF0000CC"/>
      </bottom>
      <diagonal/>
    </border>
    <border>
      <left style="thick">
        <color rgb="FF0000CC"/>
      </left>
      <right/>
      <top/>
      <bottom style="thin">
        <color indexed="64"/>
      </bottom>
      <diagonal/>
    </border>
    <border>
      <left style="thick">
        <color rgb="FF0000CC"/>
      </left>
      <right/>
      <top style="thin">
        <color indexed="64"/>
      </top>
      <bottom style="thin">
        <color indexed="64"/>
      </bottom>
      <diagonal/>
    </border>
    <border>
      <left style="thick">
        <color rgb="FF0000CC"/>
      </left>
      <right/>
      <top style="thin">
        <color indexed="64"/>
      </top>
      <bottom style="thick">
        <color rgb="FF0000CC"/>
      </bottom>
      <diagonal/>
    </border>
    <border>
      <left style="double">
        <color rgb="FF0000CC"/>
      </left>
      <right style="thin">
        <color rgb="FF0000CC"/>
      </right>
      <top/>
      <bottom style="thin">
        <color indexed="64"/>
      </bottom>
      <diagonal/>
    </border>
    <border>
      <left style="thick">
        <color rgb="FF0000CC"/>
      </left>
      <right/>
      <top/>
      <bottom style="double">
        <color rgb="FF0000CC"/>
      </bottom>
      <diagonal/>
    </border>
    <border>
      <left style="double">
        <color rgb="FF0000CC"/>
      </left>
      <right style="thin">
        <color rgb="FF0000CC"/>
      </right>
      <top/>
      <bottom style="double">
        <color rgb="FF0000CC"/>
      </bottom>
      <diagonal/>
    </border>
    <border>
      <left/>
      <right style="thick">
        <color rgb="FF0000CC"/>
      </right>
      <top/>
      <bottom style="double">
        <color rgb="FF0000CC"/>
      </bottom>
      <diagonal/>
    </border>
    <border>
      <left style="thick">
        <color rgb="FF0000CC"/>
      </left>
      <right/>
      <top style="thick">
        <color rgb="FF0000CC"/>
      </top>
      <bottom style="thick">
        <color rgb="FF0000CC"/>
      </bottom>
      <diagonal/>
    </border>
    <border>
      <left/>
      <right/>
      <top style="thick">
        <color rgb="FF0000CC"/>
      </top>
      <bottom style="thick">
        <color rgb="FF0000CC"/>
      </bottom>
      <diagonal/>
    </border>
    <border>
      <left/>
      <right style="thick">
        <color rgb="FF0000CC"/>
      </right>
      <top style="thick">
        <color rgb="FF0000CC"/>
      </top>
      <bottom style="thick">
        <color rgb="FF0000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6" fillId="0" borderId="9" xfId="0" quotePrefix="1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/>
    <xf numFmtId="0" fontId="5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5" fillId="0" borderId="0" xfId="0" applyFont="1"/>
    <xf numFmtId="0" fontId="26" fillId="0" borderId="0" xfId="1" applyFo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27</v>
    <v>4</v>
  </rv>
  <rv s="0">
    <v>47</v>
    <v>4</v>
  </rv>
  <rv s="0">
    <v>52</v>
    <v>4</v>
  </rv>
  <rv s="0">
    <v>37</v>
    <v>4</v>
  </rv>
  <rv s="0">
    <v>29</v>
    <v>4</v>
  </rv>
  <rv s="0">
    <v>43</v>
    <v>4</v>
  </rv>
  <rv s="0">
    <v>59</v>
    <v>4</v>
  </rv>
  <rv s="0">
    <v>0</v>
    <v>4</v>
  </rv>
  <rv s="0">
    <v>45</v>
    <v>4</v>
  </rv>
  <rv s="0">
    <v>41</v>
    <v>4</v>
  </rv>
  <rv s="0">
    <v>14</v>
    <v>4</v>
  </rv>
  <rv s="0">
    <v>17</v>
    <v>4</v>
  </rv>
  <rv s="0">
    <v>66</v>
    <v>4</v>
  </rv>
  <rv s="0">
    <v>10</v>
    <v>4</v>
  </rv>
  <rv s="0">
    <v>31</v>
    <v>4</v>
  </rv>
  <rv s="0">
    <v>13</v>
    <v>4</v>
  </rv>
  <rv s="0">
    <v>67</v>
    <v>4</v>
  </rv>
  <rv s="0">
    <v>51</v>
    <v>4</v>
  </rv>
  <rv s="0">
    <v>53</v>
    <v>4</v>
  </rv>
  <rv s="0">
    <v>40</v>
    <v>4</v>
  </rv>
  <rv s="0">
    <v>11</v>
    <v>4</v>
  </rv>
  <rv s="0">
    <v>6</v>
    <v>4</v>
  </rv>
  <rv s="0">
    <v>64</v>
    <v>4</v>
  </rv>
  <rv s="0">
    <v>22</v>
    <v>4</v>
  </rv>
  <rv s="0">
    <v>55</v>
    <v>4</v>
  </rv>
  <rv s="0">
    <v>44</v>
    <v>4</v>
  </rv>
  <rv s="0">
    <v>46</v>
    <v>4</v>
  </rv>
  <rv s="0">
    <v>56</v>
    <v>4</v>
  </rv>
  <rv s="0">
    <v>63</v>
    <v>4</v>
  </rv>
  <rv s="0">
    <v>28</v>
    <v>4</v>
  </rv>
  <rv s="0">
    <v>54</v>
    <v>4</v>
  </rv>
  <rv s="0">
    <v>48</v>
    <v>4</v>
  </rv>
  <rv s="0">
    <v>21</v>
    <v>4</v>
  </rv>
  <rv s="0">
    <v>25</v>
    <v>4</v>
  </rv>
  <rv s="0">
    <v>18</v>
    <v>4</v>
  </rv>
  <rv s="0">
    <v>57</v>
    <v>4</v>
  </rv>
  <rv s="0">
    <v>8</v>
    <v>4</v>
  </rv>
  <rv s="0">
    <v>58</v>
    <v>4</v>
  </rv>
  <rv s="0">
    <v>32</v>
    <v>4</v>
  </rv>
  <rv s="0">
    <v>12</v>
    <v>4</v>
  </rv>
  <rv s="0">
    <v>49</v>
    <v>4</v>
  </rv>
  <rv s="0">
    <v>9</v>
    <v>4</v>
  </rv>
  <rv s="0">
    <v>4</v>
    <v>4</v>
  </rv>
  <rv s="0">
    <v>30</v>
    <v>4</v>
  </rv>
  <rv s="0">
    <v>42</v>
    <v>4</v>
  </rv>
  <rv s="0">
    <v>5</v>
    <v>4</v>
  </rv>
  <rv s="0">
    <v>35</v>
    <v>4</v>
  </rv>
  <rv s="0">
    <v>15</v>
    <v>4</v>
  </rv>
  <rv s="0">
    <v>2</v>
    <v>4</v>
  </rv>
  <rv s="0">
    <v>39</v>
    <v>4</v>
  </rv>
  <rv s="0">
    <v>62</v>
    <v>4</v>
  </rv>
  <rv s="0">
    <v>65</v>
    <v>4</v>
  </rv>
  <rv s="0">
    <v>20</v>
    <v>4</v>
  </rv>
  <rv s="0">
    <v>33</v>
    <v>4</v>
  </rv>
  <rv s="0">
    <v>34</v>
    <v>4</v>
  </rv>
  <rv s="0">
    <v>61</v>
    <v>4</v>
  </rv>
  <rv s="0">
    <v>3</v>
    <v>4</v>
  </rv>
  <rv s="0">
    <v>69</v>
    <v>4</v>
  </rv>
  <rv s="0">
    <v>19</v>
    <v>4</v>
  </rv>
  <rv s="0">
    <v>60</v>
    <v>4</v>
  </rv>
  <rv s="0">
    <v>16</v>
    <v>4</v>
  </rv>
  <rv s="0">
    <v>23</v>
    <v>4</v>
  </rv>
  <rv s="0">
    <v>24</v>
    <v>4</v>
  </rv>
  <rv s="0">
    <v>36</v>
    <v>4</v>
  </rv>
  <rv s="0">
    <v>68</v>
    <v>4</v>
  </rv>
  <rv s="0">
    <v>38</v>
    <v>4</v>
  </rv>
  <rv s="0">
    <v>70</v>
    <v>4</v>
  </rv>
  <rv s="0">
    <v>7</v>
    <v>4</v>
  </rv>
  <rv s="0">
    <v>50</v>
    <v>4</v>
  </rv>
  <rv s="0">
    <v>26</v>
    <v>4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ctor.co.jp/soft/winnt/edu/se50428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reesozai.jp/itemList.php?category=map_mark&amp;page=index&amp;type=sozai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tabSelected="1" workbookViewId="0">
      <selection activeCell="A28" sqref="A28:A30"/>
    </sheetView>
  </sheetViews>
  <sheetFormatPr defaultRowHeight="13" x14ac:dyDescent="0.2"/>
  <cols>
    <col min="2" max="2" width="2.54296875" customWidth="1"/>
  </cols>
  <sheetData>
    <row r="1" spans="1:3" ht="21" x14ac:dyDescent="0.3">
      <c r="A1" s="18" t="s">
        <v>0</v>
      </c>
    </row>
    <row r="3" spans="1:3" x14ac:dyDescent="0.2">
      <c r="A3" s="31" t="s">
        <v>1</v>
      </c>
    </row>
    <row r="4" spans="1:3" x14ac:dyDescent="0.2">
      <c r="A4" s="45" t="s">
        <v>97</v>
      </c>
    </row>
    <row r="5" spans="1:3" x14ac:dyDescent="0.2">
      <c r="A5" s="31"/>
    </row>
    <row r="7" spans="1:3" x14ac:dyDescent="0.2">
      <c r="A7" t="s">
        <v>2</v>
      </c>
    </row>
    <row r="8" spans="1:3" x14ac:dyDescent="0.2">
      <c r="A8" t="s">
        <v>3</v>
      </c>
    </row>
    <row r="9" spans="1:3" x14ac:dyDescent="0.2">
      <c r="A9" t="s">
        <v>4</v>
      </c>
    </row>
    <row r="11" spans="1:3" x14ac:dyDescent="0.2">
      <c r="A11">
        <v>1</v>
      </c>
      <c r="B11" t="s">
        <v>5</v>
      </c>
    </row>
    <row r="12" spans="1:3" x14ac:dyDescent="0.2">
      <c r="C12" t="s">
        <v>6</v>
      </c>
    </row>
    <row r="13" spans="1:3" x14ac:dyDescent="0.2">
      <c r="C13" t="s">
        <v>7</v>
      </c>
    </row>
    <row r="15" spans="1:3" x14ac:dyDescent="0.2">
      <c r="A15">
        <v>2</v>
      </c>
      <c r="B15" t="s">
        <v>8</v>
      </c>
    </row>
    <row r="16" spans="1:3" x14ac:dyDescent="0.2">
      <c r="B16" t="s">
        <v>9</v>
      </c>
    </row>
    <row r="17" spans="1:3" x14ac:dyDescent="0.2">
      <c r="C17" t="s">
        <v>10</v>
      </c>
    </row>
    <row r="18" spans="1:3" x14ac:dyDescent="0.2">
      <c r="C18" t="s">
        <v>11</v>
      </c>
    </row>
    <row r="19" spans="1:3" x14ac:dyDescent="0.2">
      <c r="C19" t="s">
        <v>12</v>
      </c>
    </row>
    <row r="25" spans="1:3" x14ac:dyDescent="0.2">
      <c r="A25" s="28" t="s">
        <v>13</v>
      </c>
    </row>
    <row r="26" spans="1:3" x14ac:dyDescent="0.2">
      <c r="A26" s="29" t="s">
        <v>14</v>
      </c>
    </row>
  </sheetData>
  <phoneticPr fontId="1"/>
  <hyperlinks>
    <hyperlink ref="A26" r:id="rId1" display="http://www.vector.co.jp/soft/winnt/edu/se504284.html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4"/>
  <sheetViews>
    <sheetView topLeftCell="C1" workbookViewId="0">
      <selection activeCell="K17" sqref="K17"/>
    </sheetView>
  </sheetViews>
  <sheetFormatPr defaultColWidth="9" defaultRowHeight="23.5" x14ac:dyDescent="0.35"/>
  <cols>
    <col min="1" max="1" width="9.1796875" style="4" hidden="1" customWidth="1"/>
    <col min="2" max="2" width="10" style="4" hidden="1" customWidth="1"/>
    <col min="3" max="3" width="9.1796875" style="14" bestFit="1" customWidth="1"/>
    <col min="4" max="5" width="20.453125" style="2" bestFit="1" customWidth="1"/>
    <col min="6" max="16384" width="9" style="1"/>
  </cols>
  <sheetData>
    <row r="1" spans="1:9" ht="24" thickBot="1" x14ac:dyDescent="0.4">
      <c r="C1" s="17" t="s">
        <v>15</v>
      </c>
      <c r="G1" s="32"/>
      <c r="H1" s="33"/>
      <c r="I1" s="33"/>
    </row>
    <row r="2" spans="1:9" ht="24.5" thickTop="1" thickBot="1" x14ac:dyDescent="0.4">
      <c r="C2" s="37" t="s">
        <v>96</v>
      </c>
      <c r="D2" s="38"/>
      <c r="E2" s="39"/>
      <c r="G2" s="33"/>
      <c r="H2" s="33"/>
      <c r="I2" s="33"/>
    </row>
    <row r="3" spans="1:9" s="5" customFormat="1" ht="24.5" thickTop="1" thickBot="1" x14ac:dyDescent="0.4">
      <c r="C3" s="20" t="s">
        <v>16</v>
      </c>
      <c r="D3" s="21" t="s">
        <v>17</v>
      </c>
      <c r="E3" s="22" t="s">
        <v>18</v>
      </c>
    </row>
    <row r="4" spans="1:9" ht="24" thickTop="1" x14ac:dyDescent="0.35">
      <c r="A4" s="4">
        <f ca="1">IF(D4="","",RAND())</f>
        <v>0.87908492441142483</v>
      </c>
      <c r="B4" s="4">
        <f ca="1">IF(A4="","",RANK(A4,$A$4:$A$103))</f>
        <v>8</v>
      </c>
      <c r="C4" s="11">
        <v>1</v>
      </c>
      <c r="D4" s="19" t="e" vm="1">
        <v>#VALUE!</v>
      </c>
      <c r="E4" s="6" t="s">
        <v>25</v>
      </c>
      <c r="G4" s="30" t="s">
        <v>19</v>
      </c>
      <c r="H4" s="5"/>
      <c r="I4" s="5"/>
    </row>
    <row r="5" spans="1:9" x14ac:dyDescent="0.35">
      <c r="A5" s="4">
        <f t="shared" ref="A5:A68" ca="1" si="0">IF(D5="","",RAND())</f>
        <v>2.2314910171109537E-3</v>
      </c>
      <c r="B5" s="4">
        <f t="shared" ref="B5:B68" ca="1" si="1">IF(A5="","",RANK(A5,$A$4:$A$103))</f>
        <v>71</v>
      </c>
      <c r="C5" s="12">
        <v>2</v>
      </c>
      <c r="D5" s="9" t="e" vm="2">
        <v>#VALUE!</v>
      </c>
      <c r="E5" s="7" t="s">
        <v>26</v>
      </c>
      <c r="G5" s="30" t="s">
        <v>20</v>
      </c>
      <c r="H5" s="5"/>
      <c r="I5" s="5"/>
    </row>
    <row r="6" spans="1:9" x14ac:dyDescent="0.35">
      <c r="A6" s="4">
        <f t="shared" ca="1" si="0"/>
        <v>0.26849728220865865</v>
      </c>
      <c r="B6" s="4">
        <f t="shared" ca="1" si="1"/>
        <v>49</v>
      </c>
      <c r="C6" s="12">
        <v>3</v>
      </c>
      <c r="D6" s="9" t="e" vm="3">
        <v>#VALUE!</v>
      </c>
      <c r="E6" s="7" t="s">
        <v>27</v>
      </c>
      <c r="G6" s="30" t="s">
        <v>21</v>
      </c>
      <c r="H6" s="5"/>
      <c r="I6" s="5"/>
    </row>
    <row r="7" spans="1:9" x14ac:dyDescent="0.35">
      <c r="A7" s="4">
        <f t="shared" ca="1" si="0"/>
        <v>0.21954123894183708</v>
      </c>
      <c r="B7" s="4">
        <f t="shared" ca="1" si="1"/>
        <v>57</v>
      </c>
      <c r="C7" s="12">
        <v>4</v>
      </c>
      <c r="D7" s="9" t="e" vm="4">
        <v>#VALUE!</v>
      </c>
      <c r="E7" s="7" t="s">
        <v>28</v>
      </c>
      <c r="G7" s="5"/>
      <c r="H7" s="5"/>
      <c r="I7" s="5"/>
    </row>
    <row r="8" spans="1:9" x14ac:dyDescent="0.35">
      <c r="A8" s="4">
        <f t="shared" ca="1" si="0"/>
        <v>0.38706689649979753</v>
      </c>
      <c r="B8" s="4">
        <f t="shared" ca="1" si="1"/>
        <v>43</v>
      </c>
      <c r="C8" s="12">
        <v>5</v>
      </c>
      <c r="D8" s="9" t="e" vm="5">
        <v>#VALUE!</v>
      </c>
      <c r="E8" s="7" t="s">
        <v>29</v>
      </c>
      <c r="G8" s="1" t="s">
        <v>98</v>
      </c>
    </row>
    <row r="9" spans="1:9" x14ac:dyDescent="0.35">
      <c r="A9" s="4">
        <f t="shared" ca="1" si="0"/>
        <v>0.34639738919656915</v>
      </c>
      <c r="B9" s="4">
        <f t="shared" ca="1" si="1"/>
        <v>46</v>
      </c>
      <c r="C9" s="12">
        <v>6</v>
      </c>
      <c r="D9" s="9" t="e" vm="6">
        <v>#VALUE!</v>
      </c>
      <c r="E9" s="7" t="s">
        <v>30</v>
      </c>
      <c r="G9" s="1" t="s">
        <v>99</v>
      </c>
    </row>
    <row r="10" spans="1:9" x14ac:dyDescent="0.35">
      <c r="A10" s="4">
        <f t="shared" ca="1" si="0"/>
        <v>0.73915211178321039</v>
      </c>
      <c r="B10" s="4">
        <f t="shared" ca="1" si="1"/>
        <v>22</v>
      </c>
      <c r="C10" s="12">
        <v>7</v>
      </c>
      <c r="D10" s="9" t="e" vm="7">
        <v>#VALUE!</v>
      </c>
      <c r="E10" s="7" t="s">
        <v>31</v>
      </c>
      <c r="G10" s="46" t="s">
        <v>100</v>
      </c>
    </row>
    <row r="11" spans="1:9" x14ac:dyDescent="0.35">
      <c r="A11" s="4">
        <f t="shared" ca="1" si="0"/>
        <v>0.1210917216203995</v>
      </c>
      <c r="B11" s="4">
        <f t="shared" ca="1" si="1"/>
        <v>68</v>
      </c>
      <c r="C11" s="12">
        <v>8</v>
      </c>
      <c r="D11" s="9" t="e" vm="8">
        <v>#VALUE!</v>
      </c>
      <c r="E11" s="7" t="s">
        <v>32</v>
      </c>
      <c r="G11" s="30"/>
    </row>
    <row r="12" spans="1:9" x14ac:dyDescent="0.35">
      <c r="A12" s="4">
        <f t="shared" ca="1" si="0"/>
        <v>0.49123680484662624</v>
      </c>
      <c r="B12" s="4">
        <f t="shared" ca="1" si="1"/>
        <v>37</v>
      </c>
      <c r="C12" s="12">
        <v>9</v>
      </c>
      <c r="D12" s="9" t="e" vm="9">
        <v>#VALUE!</v>
      </c>
      <c r="E12" s="7" t="s">
        <v>33</v>
      </c>
      <c r="G12" s="30"/>
    </row>
    <row r="13" spans="1:9" x14ac:dyDescent="0.35">
      <c r="A13" s="4">
        <f t="shared" ca="1" si="0"/>
        <v>0.39347077148805087</v>
      </c>
      <c r="B13" s="4">
        <f t="shared" ca="1" si="1"/>
        <v>42</v>
      </c>
      <c r="C13" s="12">
        <v>10</v>
      </c>
      <c r="D13" s="9" t="e" vm="10">
        <v>#VALUE!</v>
      </c>
      <c r="E13" s="7" t="s">
        <v>34</v>
      </c>
    </row>
    <row r="14" spans="1:9" x14ac:dyDescent="0.35">
      <c r="A14" s="4">
        <f t="shared" ca="1" si="0"/>
        <v>0.8347166351362526</v>
      </c>
      <c r="B14" s="4">
        <f t="shared" ca="1" si="1"/>
        <v>14</v>
      </c>
      <c r="C14" s="12">
        <v>11</v>
      </c>
      <c r="D14" s="9" t="e" vm="11">
        <v>#VALUE!</v>
      </c>
      <c r="E14" s="7" t="s">
        <v>35</v>
      </c>
    </row>
    <row r="15" spans="1:9" x14ac:dyDescent="0.35">
      <c r="A15" s="4">
        <f t="shared" ca="1" si="0"/>
        <v>0.76221165622605447</v>
      </c>
      <c r="B15" s="4">
        <f t="shared" ca="1" si="1"/>
        <v>21</v>
      </c>
      <c r="C15" s="12">
        <v>12</v>
      </c>
      <c r="D15" s="9" t="e" vm="12">
        <v>#VALUE!</v>
      </c>
      <c r="E15" s="7" t="s">
        <v>36</v>
      </c>
    </row>
    <row r="16" spans="1:9" x14ac:dyDescent="0.35">
      <c r="A16" s="4">
        <f t="shared" ca="1" si="0"/>
        <v>0.44835888989761807</v>
      </c>
      <c r="B16" s="4">
        <f t="shared" ca="1" si="1"/>
        <v>40</v>
      </c>
      <c r="C16" s="12">
        <v>13</v>
      </c>
      <c r="D16" s="9" t="e" vm="13">
        <v>#VALUE!</v>
      </c>
      <c r="E16" s="7" t="s">
        <v>37</v>
      </c>
    </row>
    <row r="17" spans="1:5" x14ac:dyDescent="0.35">
      <c r="A17" s="4">
        <f t="shared" ca="1" si="0"/>
        <v>0.81419891019550228</v>
      </c>
      <c r="B17" s="4">
        <f t="shared" ca="1" si="1"/>
        <v>16</v>
      </c>
      <c r="C17" s="12">
        <v>14</v>
      </c>
      <c r="D17" s="9" t="e" vm="14">
        <v>#VALUE!</v>
      </c>
      <c r="E17" s="7" t="s">
        <v>38</v>
      </c>
    </row>
    <row r="18" spans="1:5" x14ac:dyDescent="0.35">
      <c r="A18" s="4">
        <f t="shared" ca="1" si="0"/>
        <v>0.86070527382819617</v>
      </c>
      <c r="B18" s="4">
        <f t="shared" ca="1" si="1"/>
        <v>11</v>
      </c>
      <c r="C18" s="12">
        <v>15</v>
      </c>
      <c r="D18" s="9" t="e" vm="15">
        <v>#VALUE!</v>
      </c>
      <c r="E18" s="7" t="s">
        <v>39</v>
      </c>
    </row>
    <row r="19" spans="1:5" x14ac:dyDescent="0.35">
      <c r="A19" s="4">
        <f t="shared" ca="1" si="0"/>
        <v>0.30281243919038181</v>
      </c>
      <c r="B19" s="4">
        <f t="shared" ca="1" si="1"/>
        <v>48</v>
      </c>
      <c r="C19" s="12">
        <v>16</v>
      </c>
      <c r="D19" s="9" t="e" vm="16">
        <v>#VALUE!</v>
      </c>
      <c r="E19" s="7" t="s">
        <v>40</v>
      </c>
    </row>
    <row r="20" spans="1:5" x14ac:dyDescent="0.35">
      <c r="A20" s="4">
        <f t="shared" ca="1" si="0"/>
        <v>0.19161519775727798</v>
      </c>
      <c r="B20" s="4">
        <f t="shared" ca="1" si="1"/>
        <v>61</v>
      </c>
      <c r="C20" s="12">
        <v>17</v>
      </c>
      <c r="D20" s="9" t="e" vm="17">
        <v>#VALUE!</v>
      </c>
      <c r="E20" s="7" t="s">
        <v>41</v>
      </c>
    </row>
    <row r="21" spans="1:5" x14ac:dyDescent="0.35">
      <c r="A21" s="4">
        <f t="shared" ca="1" si="0"/>
        <v>0.85582729859387485</v>
      </c>
      <c r="B21" s="4">
        <f t="shared" ca="1" si="1"/>
        <v>12</v>
      </c>
      <c r="C21" s="12">
        <v>18</v>
      </c>
      <c r="D21" s="9" t="e" vm="18">
        <v>#VALUE!</v>
      </c>
      <c r="E21" s="7" t="s">
        <v>42</v>
      </c>
    </row>
    <row r="22" spans="1:5" x14ac:dyDescent="0.35">
      <c r="A22" s="4">
        <f t="shared" ca="1" si="0"/>
        <v>0.5214088556931179</v>
      </c>
      <c r="B22" s="4">
        <f t="shared" ca="1" si="1"/>
        <v>35</v>
      </c>
      <c r="C22" s="12">
        <v>19</v>
      </c>
      <c r="D22" s="9" t="e" vm="19">
        <v>#VALUE!</v>
      </c>
      <c r="E22" s="7" t="s">
        <v>43</v>
      </c>
    </row>
    <row r="23" spans="1:5" x14ac:dyDescent="0.35">
      <c r="A23" s="4">
        <f t="shared" ca="1" si="0"/>
        <v>0.21336816754645682</v>
      </c>
      <c r="B23" s="4">
        <f t="shared" ca="1" si="1"/>
        <v>59</v>
      </c>
      <c r="C23" s="12">
        <v>20</v>
      </c>
      <c r="D23" s="9" t="e" vm="20">
        <v>#VALUE!</v>
      </c>
      <c r="E23" s="7" t="s">
        <v>44</v>
      </c>
    </row>
    <row r="24" spans="1:5" x14ac:dyDescent="0.35">
      <c r="A24" s="4">
        <f t="shared" ca="1" si="0"/>
        <v>0.23768273150395536</v>
      </c>
      <c r="B24" s="4">
        <f t="shared" ca="1" si="1"/>
        <v>53</v>
      </c>
      <c r="C24" s="12">
        <v>21</v>
      </c>
      <c r="D24" s="9" t="e" vm="21">
        <v>#VALUE!</v>
      </c>
      <c r="E24" s="7" t="s">
        <v>45</v>
      </c>
    </row>
    <row r="25" spans="1:5" x14ac:dyDescent="0.35">
      <c r="A25" s="4">
        <f t="shared" ca="1" si="0"/>
        <v>0.560471311303816</v>
      </c>
      <c r="B25" s="4">
        <f t="shared" ca="1" si="1"/>
        <v>33</v>
      </c>
      <c r="C25" s="12">
        <v>22</v>
      </c>
      <c r="D25" s="9" t="e" vm="22">
        <v>#VALUE!</v>
      </c>
      <c r="E25" s="7" t="s">
        <v>46</v>
      </c>
    </row>
    <row r="26" spans="1:5" x14ac:dyDescent="0.35">
      <c r="A26" s="4">
        <f t="shared" ca="1" si="0"/>
        <v>0.73126539441046023</v>
      </c>
      <c r="B26" s="4">
        <f t="shared" ca="1" si="1"/>
        <v>24</v>
      </c>
      <c r="C26" s="12">
        <v>23</v>
      </c>
      <c r="D26" s="9" t="e" vm="23">
        <v>#VALUE!</v>
      </c>
      <c r="E26" s="7" t="s">
        <v>47</v>
      </c>
    </row>
    <row r="27" spans="1:5" x14ac:dyDescent="0.35">
      <c r="A27" s="4">
        <f t="shared" ca="1" si="0"/>
        <v>0.1592085604340967</v>
      </c>
      <c r="B27" s="4">
        <f t="shared" ca="1" si="1"/>
        <v>62</v>
      </c>
      <c r="C27" s="12">
        <v>24</v>
      </c>
      <c r="D27" s="9" t="e" vm="24">
        <v>#VALUE!</v>
      </c>
      <c r="E27" s="7" t="s">
        <v>48</v>
      </c>
    </row>
    <row r="28" spans="1:5" x14ac:dyDescent="0.35">
      <c r="A28" s="4">
        <f t="shared" ca="1" si="0"/>
        <v>0.14661352614226542</v>
      </c>
      <c r="B28" s="4">
        <f t="shared" ca="1" si="1"/>
        <v>63</v>
      </c>
      <c r="C28" s="12">
        <v>25</v>
      </c>
      <c r="D28" s="9" t="e" vm="25">
        <v>#VALUE!</v>
      </c>
      <c r="E28" s="7" t="s">
        <v>49</v>
      </c>
    </row>
    <row r="29" spans="1:5" x14ac:dyDescent="0.35">
      <c r="A29" s="4">
        <f t="shared" ca="1" si="0"/>
        <v>0.5529765062156784</v>
      </c>
      <c r="B29" s="4">
        <f t="shared" ca="1" si="1"/>
        <v>34</v>
      </c>
      <c r="C29" s="12">
        <v>26</v>
      </c>
      <c r="D29" s="9" t="e" vm="26">
        <v>#VALUE!</v>
      </c>
      <c r="E29" s="7" t="s">
        <v>50</v>
      </c>
    </row>
    <row r="30" spans="1:5" x14ac:dyDescent="0.35">
      <c r="A30" s="4">
        <f t="shared" ca="1" si="0"/>
        <v>5.5879733804348186E-2</v>
      </c>
      <c r="B30" s="4">
        <f t="shared" ca="1" si="1"/>
        <v>70</v>
      </c>
      <c r="C30" s="12">
        <v>27</v>
      </c>
      <c r="D30" s="9" t="e" vm="27">
        <v>#VALUE!</v>
      </c>
      <c r="E30" s="7" t="s">
        <v>51</v>
      </c>
    </row>
    <row r="31" spans="1:5" x14ac:dyDescent="0.35">
      <c r="A31" s="4">
        <f t="shared" ca="1" si="0"/>
        <v>0.99102771637823128</v>
      </c>
      <c r="B31" s="4">
        <f t="shared" ca="1" si="1"/>
        <v>1</v>
      </c>
      <c r="C31" s="12">
        <v>28</v>
      </c>
      <c r="D31" s="9" t="e" vm="28">
        <v>#VALUE!</v>
      </c>
      <c r="E31" s="7" t="s">
        <v>52</v>
      </c>
    </row>
    <row r="32" spans="1:5" x14ac:dyDescent="0.35">
      <c r="A32" s="4">
        <f t="shared" ca="1" si="0"/>
        <v>0.62780338950605519</v>
      </c>
      <c r="B32" s="4">
        <f t="shared" ca="1" si="1"/>
        <v>30</v>
      </c>
      <c r="C32" s="12">
        <v>29</v>
      </c>
      <c r="D32" s="9" t="e" vm="29">
        <v>#VALUE!</v>
      </c>
      <c r="E32" s="7" t="s">
        <v>53</v>
      </c>
    </row>
    <row r="33" spans="1:5" x14ac:dyDescent="0.35">
      <c r="A33" s="4">
        <f t="shared" ca="1" si="0"/>
        <v>0.92622755867006756</v>
      </c>
      <c r="B33" s="4">
        <f t="shared" ca="1" si="1"/>
        <v>5</v>
      </c>
      <c r="C33" s="12">
        <v>30</v>
      </c>
      <c r="D33" s="9" t="e" vm="30">
        <v>#VALUE!</v>
      </c>
      <c r="E33" s="7" t="s">
        <v>54</v>
      </c>
    </row>
    <row r="34" spans="1:5" x14ac:dyDescent="0.35">
      <c r="A34" s="4">
        <f t="shared" ca="1" si="0"/>
        <v>0.37439947622323588</v>
      </c>
      <c r="B34" s="4">
        <f t="shared" ca="1" si="1"/>
        <v>44</v>
      </c>
      <c r="C34" s="12">
        <v>31</v>
      </c>
      <c r="D34" s="9" t="e" vm="31">
        <v>#VALUE!</v>
      </c>
      <c r="E34" s="7" t="s">
        <v>55</v>
      </c>
    </row>
    <row r="35" spans="1:5" x14ac:dyDescent="0.35">
      <c r="A35" s="4">
        <f t="shared" ca="1" si="0"/>
        <v>0.83048020671405998</v>
      </c>
      <c r="B35" s="4">
        <f t="shared" ca="1" si="1"/>
        <v>15</v>
      </c>
      <c r="C35" s="12">
        <v>32</v>
      </c>
      <c r="D35" s="9" t="e" vm="32">
        <v>#VALUE!</v>
      </c>
      <c r="E35" s="7" t="s">
        <v>56</v>
      </c>
    </row>
    <row r="36" spans="1:5" x14ac:dyDescent="0.35">
      <c r="A36" s="4">
        <f t="shared" ca="1" si="0"/>
        <v>0.46058125238511383</v>
      </c>
      <c r="B36" s="4">
        <f t="shared" ca="1" si="1"/>
        <v>39</v>
      </c>
      <c r="C36" s="12">
        <v>33</v>
      </c>
      <c r="D36" s="9" t="e" vm="33">
        <v>#VALUE!</v>
      </c>
      <c r="E36" s="7" t="s">
        <v>57</v>
      </c>
    </row>
    <row r="37" spans="1:5" x14ac:dyDescent="0.35">
      <c r="A37" s="4">
        <f t="shared" ca="1" si="0"/>
        <v>0.23098771331463475</v>
      </c>
      <c r="B37" s="4">
        <f t="shared" ca="1" si="1"/>
        <v>54</v>
      </c>
      <c r="C37" s="12">
        <v>34</v>
      </c>
      <c r="D37" s="9" t="e" vm="34">
        <v>#VALUE!</v>
      </c>
      <c r="E37" s="7" t="s">
        <v>58</v>
      </c>
    </row>
    <row r="38" spans="1:5" x14ac:dyDescent="0.35">
      <c r="A38" s="4">
        <f t="shared" ca="1" si="0"/>
        <v>0.22774461711491489</v>
      </c>
      <c r="B38" s="4">
        <f t="shared" ca="1" si="1"/>
        <v>55</v>
      </c>
      <c r="C38" s="12">
        <v>35</v>
      </c>
      <c r="D38" s="9" t="e" vm="35">
        <v>#VALUE!</v>
      </c>
      <c r="E38" s="7" t="s">
        <v>59</v>
      </c>
    </row>
    <row r="39" spans="1:5" x14ac:dyDescent="0.35">
      <c r="A39" s="4">
        <f t="shared" ca="1" si="0"/>
        <v>0.31870151570331118</v>
      </c>
      <c r="B39" s="4">
        <f t="shared" ca="1" si="1"/>
        <v>47</v>
      </c>
      <c r="C39" s="12">
        <v>36</v>
      </c>
      <c r="D39" s="9" t="e" vm="36">
        <v>#VALUE!</v>
      </c>
      <c r="E39" s="7" t="s">
        <v>60</v>
      </c>
    </row>
    <row r="40" spans="1:5" x14ac:dyDescent="0.35">
      <c r="A40" s="4">
        <f t="shared" ca="1" si="0"/>
        <v>0.14012385739989819</v>
      </c>
      <c r="B40" s="4">
        <f t="shared" ca="1" si="1"/>
        <v>64</v>
      </c>
      <c r="C40" s="12">
        <v>37</v>
      </c>
      <c r="D40" s="9" t="e" vm="37">
        <v>#VALUE!</v>
      </c>
      <c r="E40" s="7" t="s">
        <v>61</v>
      </c>
    </row>
    <row r="41" spans="1:5" x14ac:dyDescent="0.35">
      <c r="A41" s="4">
        <f t="shared" ca="1" si="0"/>
        <v>0.93069890421323898</v>
      </c>
      <c r="B41" s="4">
        <f t="shared" ca="1" si="1"/>
        <v>4</v>
      </c>
      <c r="C41" s="12">
        <v>38</v>
      </c>
      <c r="D41" s="9" t="e" vm="38">
        <v>#VALUE!</v>
      </c>
      <c r="E41" s="7" t="s">
        <v>62</v>
      </c>
    </row>
    <row r="42" spans="1:5" x14ac:dyDescent="0.35">
      <c r="A42" s="4">
        <f t="shared" ca="1" si="0"/>
        <v>0.12630895799678776</v>
      </c>
      <c r="B42" s="4">
        <f t="shared" ca="1" si="1"/>
        <v>66</v>
      </c>
      <c r="C42" s="12">
        <v>39</v>
      </c>
      <c r="D42" s="9" t="e" vm="39">
        <v>#VALUE!</v>
      </c>
      <c r="E42" s="7" t="s">
        <v>63</v>
      </c>
    </row>
    <row r="43" spans="1:5" x14ac:dyDescent="0.35">
      <c r="A43" s="4">
        <f t="shared" ca="1" si="0"/>
        <v>0.25744424298798785</v>
      </c>
      <c r="B43" s="4">
        <f t="shared" ca="1" si="1"/>
        <v>50</v>
      </c>
      <c r="C43" s="12">
        <v>40</v>
      </c>
      <c r="D43" s="9" t="e" vm="40">
        <v>#VALUE!</v>
      </c>
      <c r="E43" s="7" t="s">
        <v>64</v>
      </c>
    </row>
    <row r="44" spans="1:5" x14ac:dyDescent="0.35">
      <c r="A44" s="4">
        <f t="shared" ca="1" si="0"/>
        <v>0.77746380965099338</v>
      </c>
      <c r="B44" s="4">
        <f t="shared" ca="1" si="1"/>
        <v>20</v>
      </c>
      <c r="C44" s="12">
        <v>41</v>
      </c>
      <c r="D44" s="9" t="e" vm="41">
        <v>#VALUE!</v>
      </c>
      <c r="E44" s="7" t="s">
        <v>65</v>
      </c>
    </row>
    <row r="45" spans="1:5" x14ac:dyDescent="0.35">
      <c r="A45" s="4">
        <f t="shared" ca="1" si="0"/>
        <v>0.86271527896487077</v>
      </c>
      <c r="B45" s="4">
        <f t="shared" ca="1" si="1"/>
        <v>10</v>
      </c>
      <c r="C45" s="12">
        <v>42</v>
      </c>
      <c r="D45" s="9" t="e" vm="42">
        <v>#VALUE!</v>
      </c>
      <c r="E45" s="7" t="s">
        <v>66</v>
      </c>
    </row>
    <row r="46" spans="1:5" x14ac:dyDescent="0.35">
      <c r="A46" s="4">
        <f t="shared" ca="1" si="0"/>
        <v>0.35797650372294076</v>
      </c>
      <c r="B46" s="4">
        <f t="shared" ca="1" si="1"/>
        <v>45</v>
      </c>
      <c r="C46" s="12">
        <v>43</v>
      </c>
      <c r="D46" s="9" t="e" vm="43">
        <v>#VALUE!</v>
      </c>
      <c r="E46" s="7" t="s">
        <v>67</v>
      </c>
    </row>
    <row r="47" spans="1:5" x14ac:dyDescent="0.35">
      <c r="A47" s="4">
        <f t="shared" ca="1" si="0"/>
        <v>0.90550817466232569</v>
      </c>
      <c r="B47" s="4">
        <f t="shared" ca="1" si="1"/>
        <v>6</v>
      </c>
      <c r="C47" s="12">
        <v>44</v>
      </c>
      <c r="D47" s="9" t="e" vm="44">
        <v>#VALUE!</v>
      </c>
      <c r="E47" s="7" t="s">
        <v>68</v>
      </c>
    </row>
    <row r="48" spans="1:5" x14ac:dyDescent="0.35">
      <c r="A48" s="4">
        <f t="shared" ca="1" si="0"/>
        <v>0.72347575890847882</v>
      </c>
      <c r="B48" s="4">
        <f t="shared" ca="1" si="1"/>
        <v>26</v>
      </c>
      <c r="C48" s="12">
        <v>45</v>
      </c>
      <c r="D48" s="9" t="e" vm="45">
        <v>#VALUE!</v>
      </c>
      <c r="E48" s="7" t="s">
        <v>69</v>
      </c>
    </row>
    <row r="49" spans="1:5" x14ac:dyDescent="0.35">
      <c r="A49" s="4">
        <f t="shared" ca="1" si="0"/>
        <v>0.87494038968156695</v>
      </c>
      <c r="B49" s="4">
        <f t="shared" ca="1" si="1"/>
        <v>9</v>
      </c>
      <c r="C49" s="12">
        <v>46</v>
      </c>
      <c r="D49" s="9" t="e" vm="46">
        <v>#VALUE!</v>
      </c>
      <c r="E49" s="7" t="s">
        <v>70</v>
      </c>
    </row>
    <row r="50" spans="1:5" x14ac:dyDescent="0.35">
      <c r="A50" s="4">
        <f t="shared" ca="1" si="0"/>
        <v>0.70441352082379194</v>
      </c>
      <c r="B50" s="4">
        <f t="shared" ca="1" si="1"/>
        <v>27</v>
      </c>
      <c r="C50" s="12">
        <v>47</v>
      </c>
      <c r="D50" s="9" t="e" vm="47">
        <v>#VALUE!</v>
      </c>
      <c r="E50" s="7" t="s">
        <v>71</v>
      </c>
    </row>
    <row r="51" spans="1:5" x14ac:dyDescent="0.35">
      <c r="A51" s="4">
        <f t="shared" ca="1" si="0"/>
        <v>0.98304534362611473</v>
      </c>
      <c r="B51" s="4">
        <f t="shared" ca="1" si="1"/>
        <v>2</v>
      </c>
      <c r="C51" s="12">
        <v>48</v>
      </c>
      <c r="D51" s="9" t="e" vm="48">
        <v>#VALUE!</v>
      </c>
      <c r="E51" s="7" t="s">
        <v>72</v>
      </c>
    </row>
    <row r="52" spans="1:5" x14ac:dyDescent="0.35">
      <c r="A52" s="4">
        <f t="shared" ca="1" si="0"/>
        <v>0.56350026653520879</v>
      </c>
      <c r="B52" s="4">
        <f t="shared" ca="1" si="1"/>
        <v>32</v>
      </c>
      <c r="C52" s="12">
        <v>49</v>
      </c>
      <c r="D52" s="9" t="e" vm="49">
        <v>#VALUE!</v>
      </c>
      <c r="E52" s="7" t="s">
        <v>73</v>
      </c>
    </row>
    <row r="53" spans="1:5" x14ac:dyDescent="0.35">
      <c r="A53" s="4">
        <f t="shared" ca="1" si="0"/>
        <v>0.42443846439158128</v>
      </c>
      <c r="B53" s="4">
        <f t="shared" ca="1" si="1"/>
        <v>41</v>
      </c>
      <c r="C53" s="12">
        <v>50</v>
      </c>
      <c r="D53" s="9" t="e" vm="50">
        <v>#VALUE!</v>
      </c>
      <c r="E53" s="7" t="s">
        <v>74</v>
      </c>
    </row>
    <row r="54" spans="1:5" x14ac:dyDescent="0.35">
      <c r="A54" s="4">
        <f t="shared" ca="1" si="0"/>
        <v>6.2597730147321506E-2</v>
      </c>
      <c r="B54" s="4">
        <f t="shared" ca="1" si="1"/>
        <v>69</v>
      </c>
      <c r="C54" s="12">
        <v>51</v>
      </c>
      <c r="D54" s="9" t="e" vm="51">
        <v>#VALUE!</v>
      </c>
      <c r="E54" s="7" t="s">
        <v>75</v>
      </c>
    </row>
    <row r="55" spans="1:5" x14ac:dyDescent="0.35">
      <c r="A55" s="4">
        <f t="shared" ca="1" si="0"/>
        <v>0.79458939175066634</v>
      </c>
      <c r="B55" s="4">
        <f t="shared" ca="1" si="1"/>
        <v>18</v>
      </c>
      <c r="C55" s="12">
        <v>52</v>
      </c>
      <c r="D55" s="9" t="e" vm="52">
        <v>#VALUE!</v>
      </c>
      <c r="E55" s="7" t="s">
        <v>76</v>
      </c>
    </row>
    <row r="56" spans="1:5" x14ac:dyDescent="0.35">
      <c r="A56" s="4">
        <f t="shared" ca="1" si="0"/>
        <v>0.97077581394290968</v>
      </c>
      <c r="B56" s="4">
        <f t="shared" ca="1" si="1"/>
        <v>3</v>
      </c>
      <c r="C56" s="12">
        <v>53</v>
      </c>
      <c r="D56" s="9" t="e" vm="53">
        <v>#VALUE!</v>
      </c>
      <c r="E56" s="7" t="s">
        <v>77</v>
      </c>
    </row>
    <row r="57" spans="1:5" x14ac:dyDescent="0.35">
      <c r="A57" s="4">
        <f t="shared" ca="1" si="0"/>
        <v>0.78206665467865422</v>
      </c>
      <c r="B57" s="4">
        <f t="shared" ca="1" si="1"/>
        <v>19</v>
      </c>
      <c r="C57" s="12">
        <v>54</v>
      </c>
      <c r="D57" s="9" t="e" vm="54">
        <v>#VALUE!</v>
      </c>
      <c r="E57" s="7" t="s">
        <v>78</v>
      </c>
    </row>
    <row r="58" spans="1:5" x14ac:dyDescent="0.35">
      <c r="A58" s="4">
        <f t="shared" ca="1" si="0"/>
        <v>0.60210972054735423</v>
      </c>
      <c r="B58" s="4">
        <f t="shared" ca="1" si="1"/>
        <v>31</v>
      </c>
      <c r="C58" s="12">
        <v>55</v>
      </c>
      <c r="D58" s="9" t="e" vm="55">
        <v>#VALUE!</v>
      </c>
      <c r="E58" s="7" t="s">
        <v>79</v>
      </c>
    </row>
    <row r="59" spans="1:5" x14ac:dyDescent="0.35">
      <c r="A59" s="4">
        <f t="shared" ca="1" si="0"/>
        <v>0.72414263530791778</v>
      </c>
      <c r="B59" s="4">
        <f t="shared" ca="1" si="1"/>
        <v>25</v>
      </c>
      <c r="C59" s="12">
        <v>56</v>
      </c>
      <c r="D59" s="9" t="e" vm="56">
        <v>#VALUE!</v>
      </c>
      <c r="E59" s="7" t="s">
        <v>80</v>
      </c>
    </row>
    <row r="60" spans="1:5" x14ac:dyDescent="0.35">
      <c r="A60" s="4">
        <f t="shared" ca="1" si="0"/>
        <v>0.65432590879127583</v>
      </c>
      <c r="B60" s="4">
        <f t="shared" ca="1" si="1"/>
        <v>28</v>
      </c>
      <c r="C60" s="12">
        <v>57</v>
      </c>
      <c r="D60" s="9" t="e" vm="57">
        <v>#VALUE!</v>
      </c>
      <c r="E60" s="7" t="s">
        <v>81</v>
      </c>
    </row>
    <row r="61" spans="1:5" x14ac:dyDescent="0.35">
      <c r="A61" s="4">
        <f t="shared" ca="1" si="0"/>
        <v>0.49403441770681045</v>
      </c>
      <c r="B61" s="4">
        <f t="shared" ca="1" si="1"/>
        <v>36</v>
      </c>
      <c r="C61" s="12">
        <v>58</v>
      </c>
      <c r="D61" s="9" t="e" vm="58">
        <v>#VALUE!</v>
      </c>
      <c r="E61" s="7" t="s">
        <v>82</v>
      </c>
    </row>
    <row r="62" spans="1:5" x14ac:dyDescent="0.35">
      <c r="A62" s="4">
        <f t="shared" ca="1" si="0"/>
        <v>0.47796443488591289</v>
      </c>
      <c r="B62" s="4">
        <f t="shared" ca="1" si="1"/>
        <v>38</v>
      </c>
      <c r="C62" s="12">
        <v>59</v>
      </c>
      <c r="D62" s="9" t="e" vm="59">
        <v>#VALUE!</v>
      </c>
      <c r="E62" s="7" t="s">
        <v>83</v>
      </c>
    </row>
    <row r="63" spans="1:5" x14ac:dyDescent="0.35">
      <c r="A63" s="4">
        <f t="shared" ca="1" si="0"/>
        <v>0.87996586243298758</v>
      </c>
      <c r="B63" s="4">
        <f t="shared" ca="1" si="1"/>
        <v>7</v>
      </c>
      <c r="C63" s="12">
        <v>60</v>
      </c>
      <c r="D63" s="9" t="e" vm="60">
        <v>#VALUE!</v>
      </c>
      <c r="E63" s="7" t="s">
        <v>84</v>
      </c>
    </row>
    <row r="64" spans="1:5" x14ac:dyDescent="0.35">
      <c r="A64" s="4">
        <f t="shared" ca="1" si="0"/>
        <v>0.20823842139223758</v>
      </c>
      <c r="B64" s="4">
        <f t="shared" ca="1" si="1"/>
        <v>60</v>
      </c>
      <c r="C64" s="12">
        <v>61</v>
      </c>
      <c r="D64" s="9" t="e" vm="61">
        <v>#VALUE!</v>
      </c>
      <c r="E64" s="7" t="s">
        <v>85</v>
      </c>
    </row>
    <row r="65" spans="1:5" x14ac:dyDescent="0.35">
      <c r="A65" s="4">
        <f t="shared" ca="1" si="0"/>
        <v>0.22346902924124645</v>
      </c>
      <c r="B65" s="4">
        <f t="shared" ca="1" si="1"/>
        <v>56</v>
      </c>
      <c r="C65" s="12">
        <v>62</v>
      </c>
      <c r="D65" s="9" t="e" vm="62">
        <v>#VALUE!</v>
      </c>
      <c r="E65" s="7" t="s">
        <v>86</v>
      </c>
    </row>
    <row r="66" spans="1:5" x14ac:dyDescent="0.35">
      <c r="A66" s="4">
        <f t="shared" ca="1" si="0"/>
        <v>0.2519524567922955</v>
      </c>
      <c r="B66" s="4">
        <f t="shared" ca="1" si="1"/>
        <v>51</v>
      </c>
      <c r="C66" s="12">
        <v>63</v>
      </c>
      <c r="D66" s="9" t="e" vm="63">
        <v>#VALUE!</v>
      </c>
      <c r="E66" s="7" t="s">
        <v>87</v>
      </c>
    </row>
    <row r="67" spans="1:5" x14ac:dyDescent="0.35">
      <c r="A67" s="4">
        <f t="shared" ca="1" si="0"/>
        <v>0.63098077674519948</v>
      </c>
      <c r="B67" s="4">
        <f t="shared" ca="1" si="1"/>
        <v>29</v>
      </c>
      <c r="C67" s="12">
        <v>64</v>
      </c>
      <c r="D67" s="9" t="e" vm="64">
        <v>#VALUE!</v>
      </c>
      <c r="E67" s="7" t="s">
        <v>88</v>
      </c>
    </row>
    <row r="68" spans="1:5" x14ac:dyDescent="0.35">
      <c r="A68" s="4">
        <f t="shared" ca="1" si="0"/>
        <v>0.73297981107532884</v>
      </c>
      <c r="B68" s="4">
        <f t="shared" ca="1" si="1"/>
        <v>23</v>
      </c>
      <c r="C68" s="12">
        <v>65</v>
      </c>
      <c r="D68" s="9" t="e" vm="65">
        <v>#VALUE!</v>
      </c>
      <c r="E68" s="7" t="s">
        <v>89</v>
      </c>
    </row>
    <row r="69" spans="1:5" x14ac:dyDescent="0.35">
      <c r="A69" s="4">
        <f t="shared" ref="A69:A103" ca="1" si="2">IF(D69="","",RAND())</f>
        <v>0.24712444403535838</v>
      </c>
      <c r="B69" s="4">
        <f t="shared" ref="B69:B103" ca="1" si="3">IF(A69="","",RANK(A69,$A$4:$A$103))</f>
        <v>52</v>
      </c>
      <c r="C69" s="12">
        <v>66</v>
      </c>
      <c r="D69" s="9" t="e" vm="66">
        <v>#VALUE!</v>
      </c>
      <c r="E69" s="7" t="s">
        <v>90</v>
      </c>
    </row>
    <row r="70" spans="1:5" x14ac:dyDescent="0.35">
      <c r="A70" s="4">
        <f t="shared" ca="1" si="2"/>
        <v>0.84971423315311601</v>
      </c>
      <c r="B70" s="4">
        <f t="shared" ca="1" si="3"/>
        <v>13</v>
      </c>
      <c r="C70" s="12">
        <v>67</v>
      </c>
      <c r="D70" s="9" t="e" vm="67">
        <v>#VALUE!</v>
      </c>
      <c r="E70" s="7" t="s">
        <v>91</v>
      </c>
    </row>
    <row r="71" spans="1:5" x14ac:dyDescent="0.35">
      <c r="A71" s="4">
        <f t="shared" ca="1" si="2"/>
        <v>0.80946141991331788</v>
      </c>
      <c r="B71" s="4">
        <f t="shared" ca="1" si="3"/>
        <v>17</v>
      </c>
      <c r="C71" s="12">
        <v>68</v>
      </c>
      <c r="D71" s="9" t="e" vm="68">
        <v>#VALUE!</v>
      </c>
      <c r="E71" s="7" t="s">
        <v>92</v>
      </c>
    </row>
    <row r="72" spans="1:5" x14ac:dyDescent="0.35">
      <c r="A72" s="4">
        <f t="shared" ca="1" si="2"/>
        <v>0.13165522939935348</v>
      </c>
      <c r="B72" s="4">
        <f t="shared" ca="1" si="3"/>
        <v>65</v>
      </c>
      <c r="C72" s="12">
        <v>69</v>
      </c>
      <c r="D72" s="9" t="e" vm="69">
        <v>#VALUE!</v>
      </c>
      <c r="E72" s="7" t="s">
        <v>93</v>
      </c>
    </row>
    <row r="73" spans="1:5" x14ac:dyDescent="0.35">
      <c r="A73" s="4">
        <f t="shared" ca="1" si="2"/>
        <v>0.21694159477698183</v>
      </c>
      <c r="B73" s="4">
        <f t="shared" ca="1" si="3"/>
        <v>58</v>
      </c>
      <c r="C73" s="12">
        <v>70</v>
      </c>
      <c r="D73" s="9" t="e" vm="70">
        <v>#VALUE!</v>
      </c>
      <c r="E73" s="7" t="s">
        <v>94</v>
      </c>
    </row>
    <row r="74" spans="1:5" x14ac:dyDescent="0.35">
      <c r="A74" s="4">
        <f t="shared" ca="1" si="2"/>
        <v>0.12348844663484082</v>
      </c>
      <c r="B74" s="4">
        <f t="shared" ca="1" si="3"/>
        <v>67</v>
      </c>
      <c r="C74" s="12">
        <v>71</v>
      </c>
      <c r="D74" s="9" t="e" vm="71">
        <v>#VALUE!</v>
      </c>
      <c r="E74" s="7" t="s">
        <v>95</v>
      </c>
    </row>
    <row r="75" spans="1:5" x14ac:dyDescent="0.35">
      <c r="A75" s="4" t="str">
        <f t="shared" ca="1" si="2"/>
        <v/>
      </c>
      <c r="B75" s="4" t="str">
        <f t="shared" ca="1" si="3"/>
        <v/>
      </c>
      <c r="C75" s="12">
        <v>72</v>
      </c>
      <c r="D75" s="9"/>
      <c r="E75" s="7"/>
    </row>
    <row r="76" spans="1:5" x14ac:dyDescent="0.35">
      <c r="A76" s="4" t="str">
        <f t="shared" ca="1" si="2"/>
        <v/>
      </c>
      <c r="B76" s="4" t="str">
        <f t="shared" ca="1" si="3"/>
        <v/>
      </c>
      <c r="C76" s="12">
        <v>73</v>
      </c>
      <c r="D76" s="9"/>
      <c r="E76" s="7"/>
    </row>
    <row r="77" spans="1:5" x14ac:dyDescent="0.35">
      <c r="A77" s="4" t="str">
        <f t="shared" ca="1" si="2"/>
        <v/>
      </c>
      <c r="B77" s="4" t="str">
        <f t="shared" ca="1" si="3"/>
        <v/>
      </c>
      <c r="C77" s="12">
        <v>74</v>
      </c>
      <c r="D77" s="9"/>
      <c r="E77" s="7"/>
    </row>
    <row r="78" spans="1:5" x14ac:dyDescent="0.35">
      <c r="A78" s="4" t="str">
        <f t="shared" ca="1" si="2"/>
        <v/>
      </c>
      <c r="B78" s="4" t="str">
        <f t="shared" ca="1" si="3"/>
        <v/>
      </c>
      <c r="C78" s="12">
        <v>75</v>
      </c>
      <c r="D78" s="9"/>
      <c r="E78" s="7"/>
    </row>
    <row r="79" spans="1:5" x14ac:dyDescent="0.35">
      <c r="A79" s="4" t="str">
        <f t="shared" ca="1" si="2"/>
        <v/>
      </c>
      <c r="B79" s="4" t="str">
        <f t="shared" ca="1" si="3"/>
        <v/>
      </c>
      <c r="C79" s="12">
        <v>76</v>
      </c>
      <c r="D79" s="9"/>
      <c r="E79" s="7"/>
    </row>
    <row r="80" spans="1:5" x14ac:dyDescent="0.35">
      <c r="A80" s="4" t="str">
        <f t="shared" ca="1" si="2"/>
        <v/>
      </c>
      <c r="B80" s="4" t="str">
        <f t="shared" ca="1" si="3"/>
        <v/>
      </c>
      <c r="C80" s="12">
        <v>77</v>
      </c>
      <c r="D80" s="9"/>
      <c r="E80" s="7"/>
    </row>
    <row r="81" spans="1:5" x14ac:dyDescent="0.35">
      <c r="A81" s="4" t="str">
        <f t="shared" ca="1" si="2"/>
        <v/>
      </c>
      <c r="B81" s="4" t="str">
        <f t="shared" ca="1" si="3"/>
        <v/>
      </c>
      <c r="C81" s="12">
        <v>78</v>
      </c>
      <c r="D81" s="9"/>
      <c r="E81" s="7"/>
    </row>
    <row r="82" spans="1:5" x14ac:dyDescent="0.35">
      <c r="A82" s="4" t="str">
        <f t="shared" ca="1" si="2"/>
        <v/>
      </c>
      <c r="B82" s="4" t="str">
        <f t="shared" ca="1" si="3"/>
        <v/>
      </c>
      <c r="C82" s="12">
        <v>79</v>
      </c>
      <c r="D82" s="9"/>
      <c r="E82" s="7"/>
    </row>
    <row r="83" spans="1:5" x14ac:dyDescent="0.35">
      <c r="A83" s="4" t="str">
        <f t="shared" ca="1" si="2"/>
        <v/>
      </c>
      <c r="B83" s="4" t="str">
        <f t="shared" ca="1" si="3"/>
        <v/>
      </c>
      <c r="C83" s="12">
        <v>80</v>
      </c>
      <c r="D83" s="9"/>
      <c r="E83" s="7"/>
    </row>
    <row r="84" spans="1:5" x14ac:dyDescent="0.35">
      <c r="A84" s="4" t="str">
        <f t="shared" ca="1" si="2"/>
        <v/>
      </c>
      <c r="B84" s="4" t="str">
        <f t="shared" ca="1" si="3"/>
        <v/>
      </c>
      <c r="C84" s="12">
        <v>81</v>
      </c>
      <c r="D84" s="9"/>
      <c r="E84" s="7"/>
    </row>
    <row r="85" spans="1:5" x14ac:dyDescent="0.35">
      <c r="A85" s="4" t="str">
        <f t="shared" ca="1" si="2"/>
        <v/>
      </c>
      <c r="B85" s="4" t="str">
        <f t="shared" ca="1" si="3"/>
        <v/>
      </c>
      <c r="C85" s="12">
        <v>82</v>
      </c>
      <c r="D85" s="9"/>
      <c r="E85" s="7"/>
    </row>
    <row r="86" spans="1:5" x14ac:dyDescent="0.35">
      <c r="A86" s="4" t="str">
        <f t="shared" ca="1" si="2"/>
        <v/>
      </c>
      <c r="B86" s="4" t="str">
        <f t="shared" ca="1" si="3"/>
        <v/>
      </c>
      <c r="C86" s="12">
        <v>83</v>
      </c>
      <c r="D86" s="9"/>
      <c r="E86" s="7"/>
    </row>
    <row r="87" spans="1:5" x14ac:dyDescent="0.35">
      <c r="A87" s="4" t="str">
        <f t="shared" ca="1" si="2"/>
        <v/>
      </c>
      <c r="B87" s="4" t="str">
        <f t="shared" ca="1" si="3"/>
        <v/>
      </c>
      <c r="C87" s="12">
        <v>84</v>
      </c>
      <c r="D87" s="9"/>
      <c r="E87" s="7"/>
    </row>
    <row r="88" spans="1:5" x14ac:dyDescent="0.35">
      <c r="A88" s="4" t="str">
        <f t="shared" ca="1" si="2"/>
        <v/>
      </c>
      <c r="B88" s="4" t="str">
        <f t="shared" ca="1" si="3"/>
        <v/>
      </c>
      <c r="C88" s="12">
        <v>85</v>
      </c>
      <c r="D88" s="9"/>
      <c r="E88" s="7"/>
    </row>
    <row r="89" spans="1:5" x14ac:dyDescent="0.35">
      <c r="A89" s="4" t="str">
        <f t="shared" ca="1" si="2"/>
        <v/>
      </c>
      <c r="B89" s="4" t="str">
        <f t="shared" ca="1" si="3"/>
        <v/>
      </c>
      <c r="C89" s="12">
        <v>86</v>
      </c>
      <c r="D89" s="9"/>
      <c r="E89" s="7"/>
    </row>
    <row r="90" spans="1:5" x14ac:dyDescent="0.35">
      <c r="A90" s="4" t="str">
        <f t="shared" ca="1" si="2"/>
        <v/>
      </c>
      <c r="B90" s="4" t="str">
        <f t="shared" ca="1" si="3"/>
        <v/>
      </c>
      <c r="C90" s="12">
        <v>87</v>
      </c>
      <c r="D90" s="9"/>
      <c r="E90" s="7"/>
    </row>
    <row r="91" spans="1:5" x14ac:dyDescent="0.35">
      <c r="A91" s="4" t="str">
        <f t="shared" ca="1" si="2"/>
        <v/>
      </c>
      <c r="B91" s="4" t="str">
        <f t="shared" ca="1" si="3"/>
        <v/>
      </c>
      <c r="C91" s="12">
        <v>88</v>
      </c>
      <c r="D91" s="9"/>
      <c r="E91" s="7"/>
    </row>
    <row r="92" spans="1:5" x14ac:dyDescent="0.35">
      <c r="A92" s="4" t="str">
        <f t="shared" ca="1" si="2"/>
        <v/>
      </c>
      <c r="B92" s="4" t="str">
        <f t="shared" ca="1" si="3"/>
        <v/>
      </c>
      <c r="C92" s="12">
        <v>89</v>
      </c>
      <c r="D92" s="9"/>
      <c r="E92" s="7"/>
    </row>
    <row r="93" spans="1:5" x14ac:dyDescent="0.35">
      <c r="A93" s="4" t="str">
        <f t="shared" ca="1" si="2"/>
        <v/>
      </c>
      <c r="B93" s="4" t="str">
        <f t="shared" ca="1" si="3"/>
        <v/>
      </c>
      <c r="C93" s="12">
        <v>90</v>
      </c>
      <c r="D93" s="9"/>
      <c r="E93" s="7"/>
    </row>
    <row r="94" spans="1:5" x14ac:dyDescent="0.35">
      <c r="A94" s="4" t="str">
        <f t="shared" ca="1" si="2"/>
        <v/>
      </c>
      <c r="B94" s="4" t="str">
        <f t="shared" ca="1" si="3"/>
        <v/>
      </c>
      <c r="C94" s="12">
        <v>91</v>
      </c>
      <c r="D94" s="9"/>
      <c r="E94" s="7"/>
    </row>
    <row r="95" spans="1:5" x14ac:dyDescent="0.35">
      <c r="A95" s="4" t="str">
        <f t="shared" ca="1" si="2"/>
        <v/>
      </c>
      <c r="B95" s="4" t="str">
        <f t="shared" ca="1" si="3"/>
        <v/>
      </c>
      <c r="C95" s="12">
        <v>92</v>
      </c>
      <c r="D95" s="9"/>
      <c r="E95" s="7"/>
    </row>
    <row r="96" spans="1:5" x14ac:dyDescent="0.35">
      <c r="A96" s="4" t="str">
        <f t="shared" ca="1" si="2"/>
        <v/>
      </c>
      <c r="B96" s="4" t="str">
        <f t="shared" ca="1" si="3"/>
        <v/>
      </c>
      <c r="C96" s="12">
        <v>93</v>
      </c>
      <c r="D96" s="9"/>
      <c r="E96" s="7"/>
    </row>
    <row r="97" spans="1:5" x14ac:dyDescent="0.35">
      <c r="A97" s="4" t="str">
        <f t="shared" ca="1" si="2"/>
        <v/>
      </c>
      <c r="B97" s="4" t="str">
        <f t="shared" ca="1" si="3"/>
        <v/>
      </c>
      <c r="C97" s="12">
        <v>94</v>
      </c>
      <c r="D97" s="9"/>
      <c r="E97" s="7"/>
    </row>
    <row r="98" spans="1:5" x14ac:dyDescent="0.35">
      <c r="A98" s="4" t="str">
        <f t="shared" ca="1" si="2"/>
        <v/>
      </c>
      <c r="B98" s="4" t="str">
        <f t="shared" ca="1" si="3"/>
        <v/>
      </c>
      <c r="C98" s="12">
        <v>95</v>
      </c>
      <c r="D98" s="9"/>
      <c r="E98" s="7"/>
    </row>
    <row r="99" spans="1:5" x14ac:dyDescent="0.35">
      <c r="A99" s="4" t="str">
        <f t="shared" ca="1" si="2"/>
        <v/>
      </c>
      <c r="B99" s="4" t="str">
        <f t="shared" ca="1" si="3"/>
        <v/>
      </c>
      <c r="C99" s="12">
        <v>96</v>
      </c>
      <c r="D99" s="9"/>
      <c r="E99" s="7"/>
    </row>
    <row r="100" spans="1:5" x14ac:dyDescent="0.35">
      <c r="A100" s="4" t="str">
        <f t="shared" ca="1" si="2"/>
        <v/>
      </c>
      <c r="B100" s="4" t="str">
        <f t="shared" ca="1" si="3"/>
        <v/>
      </c>
      <c r="C100" s="12">
        <v>97</v>
      </c>
      <c r="D100" s="9"/>
      <c r="E100" s="7"/>
    </row>
    <row r="101" spans="1:5" x14ac:dyDescent="0.35">
      <c r="A101" s="4" t="str">
        <f t="shared" ca="1" si="2"/>
        <v/>
      </c>
      <c r="B101" s="4" t="str">
        <f t="shared" ca="1" si="3"/>
        <v/>
      </c>
      <c r="C101" s="12">
        <v>98</v>
      </c>
      <c r="D101" s="9"/>
      <c r="E101" s="7"/>
    </row>
    <row r="102" spans="1:5" x14ac:dyDescent="0.35">
      <c r="A102" s="4" t="str">
        <f t="shared" ca="1" si="2"/>
        <v/>
      </c>
      <c r="B102" s="4" t="str">
        <f t="shared" ca="1" si="3"/>
        <v/>
      </c>
      <c r="C102" s="12">
        <v>99</v>
      </c>
      <c r="D102" s="9"/>
      <c r="E102" s="7"/>
    </row>
    <row r="103" spans="1:5" ht="24" thickBot="1" x14ac:dyDescent="0.4">
      <c r="A103" s="4" t="str">
        <f t="shared" ca="1" si="2"/>
        <v/>
      </c>
      <c r="B103" s="4" t="str">
        <f t="shared" ca="1" si="3"/>
        <v/>
      </c>
      <c r="C103" s="13">
        <v>100</v>
      </c>
      <c r="D103" s="10"/>
      <c r="E103" s="8"/>
    </row>
    <row r="104" spans="1:5" ht="24" thickTop="1" x14ac:dyDescent="0.35"/>
  </sheetData>
  <mergeCells count="1">
    <mergeCell ref="C2:E2"/>
  </mergeCells>
  <phoneticPr fontId="1"/>
  <hyperlinks>
    <hyperlink ref="G10" r:id="rId1" xr:uid="{FF640546-DCCF-491F-86C7-280466D02F0D}"/>
  </hyperlinks>
  <pageMargins left="0.7" right="0.7" top="0.75" bottom="0.75" header="0.3" footer="0.3"/>
  <pageSetup paperSize="9" orientation="portrait" horizontalDpi="360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AA211"/>
  <sheetViews>
    <sheetView topLeftCell="B1" zoomScaleNormal="100" workbookViewId="0">
      <pane ySplit="1" topLeftCell="A2" activePane="bottomLeft" state="frozen"/>
      <selection activeCell="B1" sqref="B1"/>
      <selection pane="bottomLeft" activeCell="B2" sqref="B2"/>
    </sheetView>
  </sheetViews>
  <sheetFormatPr defaultRowHeight="82.5" x14ac:dyDescent="0.2"/>
  <cols>
    <col min="1" max="1" width="9" style="15" hidden="1" customWidth="1"/>
    <col min="2" max="2" width="150.54296875" style="25" customWidth="1"/>
  </cols>
  <sheetData>
    <row r="1" spans="1:22" ht="100" customHeight="1" x14ac:dyDescent="0.2">
      <c r="B1" s="26" t="str">
        <f>IF(フラッシュカードデータ!$C$2="","",フラッシュカードデータ!$C$2)</f>
        <v>地図記号</v>
      </c>
      <c r="K1" s="34"/>
      <c r="L1" s="34"/>
      <c r="Q1" s="35"/>
      <c r="R1" s="35"/>
    </row>
    <row r="2" spans="1:22" s="3" customFormat="1" ht="409" customHeight="1" x14ac:dyDescent="1.05">
      <c r="A2" s="41">
        <v>1</v>
      </c>
      <c r="B2" s="23" t="e" vm="72">
        <f ca="1">IFERROR(VLOOKUP($A2,フラッシュカードデータ!$B$4:$E$103,3,FALSE),"")</f>
        <v>#VALUE!</v>
      </c>
      <c r="D2" s="40" t="s">
        <v>22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s="3" customFormat="1" ht="409" customHeight="1" x14ac:dyDescent="1.05">
      <c r="A3" s="41"/>
      <c r="B3" s="24" t="str">
        <f ca="1">IFERROR(VLOOKUP($A2,フラッシュカードデータ!$B$4:$E$103,4,FALSE),"")</f>
        <v>水準点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s="3" customFormat="1" ht="409" customHeight="1" x14ac:dyDescent="1.05">
      <c r="A4" s="41">
        <v>2</v>
      </c>
      <c r="B4" s="23" t="e" vm="73">
        <f ca="1">IFERROR(VLOOKUP($A4,フラッシュカードデータ!$B$4:$E$103,3,FALSE),"")</f>
        <v>#VALUE!</v>
      </c>
    </row>
    <row r="5" spans="1:22" s="3" customFormat="1" ht="409" customHeight="1" x14ac:dyDescent="1.05">
      <c r="A5" s="41"/>
      <c r="B5" s="24" t="str">
        <f ca="1">IFERROR(VLOOKUP($A4,フラッシュカードデータ!$B$4:$E$103,4,FALSE),"")</f>
        <v>灯台</v>
      </c>
    </row>
    <row r="6" spans="1:22" s="3" customFormat="1" ht="409" customHeight="1" x14ac:dyDescent="1.05">
      <c r="A6" s="41">
        <v>3</v>
      </c>
      <c r="B6" s="23" t="e" vm="74">
        <f ca="1">IFERROR(VLOOKUP($A6,フラッシュカードデータ!$B$4:$E$103,3,FALSE),"")</f>
        <v>#VALUE!</v>
      </c>
    </row>
    <row r="7" spans="1:22" s="3" customFormat="1" ht="409" customHeight="1" x14ac:dyDescent="1.05">
      <c r="A7" s="41"/>
      <c r="B7" s="24" t="str">
        <f ca="1">IFERROR(VLOOKUP($A6,フラッシュカードデータ!$B$4:$E$103,4,FALSE),"")</f>
        <v>採鉱地</v>
      </c>
    </row>
    <row r="8" spans="1:22" s="3" customFormat="1" ht="409" customHeight="1" x14ac:dyDescent="1.05">
      <c r="A8" s="41">
        <v>4</v>
      </c>
      <c r="B8" s="23" t="e" vm="75">
        <f ca="1">IFERROR(VLOOKUP($A8,フラッシュカードデータ!$B$4:$E$103,3,FALSE),"")</f>
        <v>#VALUE!</v>
      </c>
    </row>
    <row r="9" spans="1:22" s="3" customFormat="1" ht="409" customHeight="1" x14ac:dyDescent="1.05">
      <c r="A9" s="41"/>
      <c r="B9" s="24" t="str">
        <f ca="1">IFERROR(VLOOKUP($A8,フラッシュカードデータ!$B$4:$E$103,4,FALSE),"")</f>
        <v>起重機</v>
      </c>
    </row>
    <row r="10" spans="1:22" s="3" customFormat="1" ht="409" customHeight="1" x14ac:dyDescent="1.05">
      <c r="A10" s="41">
        <v>5</v>
      </c>
      <c r="B10" s="23" t="e" vm="76">
        <f ca="1">IFERROR(VLOOKUP($A10,フラッシュカードデータ!$B$4:$E$103,3,FALSE),"")</f>
        <v>#VALUE!</v>
      </c>
    </row>
    <row r="11" spans="1:22" s="3" customFormat="1" ht="409" customHeight="1" x14ac:dyDescent="1.05">
      <c r="A11" s="41"/>
      <c r="B11" s="24" t="str">
        <f ca="1">IFERROR(VLOOKUP($A10,フラッシュカードデータ!$B$4:$E$103,4,FALSE),"")</f>
        <v>渡船（その他の旅客船）</v>
      </c>
    </row>
    <row r="12" spans="1:22" s="3" customFormat="1" ht="409" customHeight="1" x14ac:dyDescent="1.05">
      <c r="A12" s="41">
        <v>6</v>
      </c>
      <c r="B12" s="23" t="e" vm="77">
        <f ca="1">IFERROR(VLOOKUP($A12,フラッシュカードデータ!$B$4:$E$103,3,FALSE),"")</f>
        <v>#VALUE!</v>
      </c>
    </row>
    <row r="13" spans="1:22" s="3" customFormat="1" ht="409" customHeight="1" x14ac:dyDescent="1.05">
      <c r="A13" s="41"/>
      <c r="B13" s="24" t="str">
        <f ca="1">IFERROR(VLOOKUP($A12,フラッシュカードデータ!$B$4:$E$103,4,FALSE),"")</f>
        <v>史跡・名勝・天然記念物</v>
      </c>
    </row>
    <row r="14" spans="1:22" s="3" customFormat="1" ht="409" customHeight="1" x14ac:dyDescent="1.05">
      <c r="A14" s="41">
        <v>7</v>
      </c>
      <c r="B14" s="23" t="e" vm="78">
        <f ca="1">IFERROR(VLOOKUP($A14,フラッシュカードデータ!$B$4:$E$103,3,FALSE),"")</f>
        <v>#VALUE!</v>
      </c>
    </row>
    <row r="15" spans="1:22" s="3" customFormat="1" ht="409" customHeight="1" x14ac:dyDescent="1.05">
      <c r="A15" s="41"/>
      <c r="B15" s="24" t="str">
        <f ca="1">IFERROR(VLOOKUP($A14,フラッシュカードデータ!$B$4:$E$103,4,FALSE),"")</f>
        <v>果樹園</v>
      </c>
    </row>
    <row r="16" spans="1:22" s="3" customFormat="1" ht="409" customHeight="1" x14ac:dyDescent="1.05">
      <c r="A16" s="41">
        <v>8</v>
      </c>
      <c r="B16" s="23" t="e" vm="79">
        <f ca="1">IFERROR(VLOOKUP($A16,フラッシュカードデータ!$B$4:$E$103,3,FALSE),"")</f>
        <v>#VALUE!</v>
      </c>
    </row>
    <row r="17" spans="1:2" s="3" customFormat="1" ht="409" customHeight="1" x14ac:dyDescent="1.05">
      <c r="A17" s="41"/>
      <c r="B17" s="24" t="str">
        <f ca="1">IFERROR(VLOOKUP($A16,フラッシュカードデータ!$B$4:$E$103,4,FALSE),"")</f>
        <v>市役所</v>
      </c>
    </row>
    <row r="18" spans="1:2" s="3" customFormat="1" ht="409" customHeight="1" x14ac:dyDescent="1.05">
      <c r="A18" s="41">
        <v>9</v>
      </c>
      <c r="B18" s="23" t="e" vm="80">
        <f ca="1">IFERROR(VLOOKUP($A18,フラッシュカードデータ!$B$4:$E$103,3,FALSE),"")</f>
        <v>#VALUE!</v>
      </c>
    </row>
    <row r="19" spans="1:2" s="3" customFormat="1" ht="409" customHeight="1" x14ac:dyDescent="1.05">
      <c r="A19" s="41"/>
      <c r="B19" s="24" t="str">
        <f ca="1">IFERROR(VLOOKUP($A18,フラッシュカードデータ!$B$4:$E$103,4,FALSE),"")</f>
        <v>記念碑</v>
      </c>
    </row>
    <row r="20" spans="1:2" s="3" customFormat="1" ht="409" customHeight="1" x14ac:dyDescent="1.05">
      <c r="A20" s="41">
        <v>10</v>
      </c>
      <c r="B20" s="23" t="e" vm="81">
        <f ca="1">IFERROR(VLOOKUP($A20,フラッシュカードデータ!$B$4:$E$103,3,FALSE),"")</f>
        <v>#VALUE!</v>
      </c>
    </row>
    <row r="21" spans="1:2" s="3" customFormat="1" ht="409" customHeight="1" x14ac:dyDescent="1.05">
      <c r="A21" s="41"/>
      <c r="B21" s="24" t="str">
        <f ca="1">IFERROR(VLOOKUP($A20,フラッシュカードデータ!$B$4:$E$103,4,FALSE),"")</f>
        <v>電報・電話局</v>
      </c>
    </row>
    <row r="22" spans="1:2" s="3" customFormat="1" ht="409" customHeight="1" x14ac:dyDescent="1.05">
      <c r="A22" s="41">
        <v>11</v>
      </c>
      <c r="B22" s="23" t="e" vm="82">
        <f ca="1">IFERROR(VLOOKUP($A22,フラッシュカードデータ!$B$4:$E$103,3,FALSE),"")</f>
        <v>#VALUE!</v>
      </c>
    </row>
    <row r="23" spans="1:2" s="3" customFormat="1" ht="409" customHeight="1" x14ac:dyDescent="1.05">
      <c r="A23" s="41"/>
      <c r="B23" s="24" t="str">
        <f ca="1">IFERROR(VLOOKUP($A22,フラッシュカードデータ!$B$4:$E$103,4,FALSE),"")</f>
        <v>大学</v>
      </c>
    </row>
    <row r="24" spans="1:2" s="3" customFormat="1" ht="409" customHeight="1" x14ac:dyDescent="1.05">
      <c r="A24" s="41">
        <v>12</v>
      </c>
      <c r="B24" s="23" t="e" vm="83">
        <f ca="1">IFERROR(VLOOKUP($A24,フラッシュカードデータ!$B$4:$E$103,3,FALSE),"")</f>
        <v>#VALUE!</v>
      </c>
    </row>
    <row r="25" spans="1:2" s="3" customFormat="1" ht="409" customHeight="1" x14ac:dyDescent="1.05">
      <c r="A25" s="41"/>
      <c r="B25" s="24" t="str">
        <f ca="1">IFERROR(VLOOKUP($A24,フラッシュカードデータ!$B$4:$E$103,4,FALSE),"")</f>
        <v>病院</v>
      </c>
    </row>
    <row r="26" spans="1:2" s="3" customFormat="1" ht="409" customHeight="1" x14ac:dyDescent="1.05">
      <c r="A26" s="41">
        <v>13</v>
      </c>
      <c r="B26" s="23" t="e" vm="84">
        <f ca="1">IFERROR(VLOOKUP($A26,フラッシュカードデータ!$B$4:$E$103,3,FALSE),"")</f>
        <v>#VALUE!</v>
      </c>
    </row>
    <row r="27" spans="1:2" s="3" customFormat="1" ht="409" customHeight="1" x14ac:dyDescent="1.05">
      <c r="A27" s="41"/>
      <c r="B27" s="24" t="str">
        <f ca="1">IFERROR(VLOOKUP($A26,フラッシュカードデータ!$B$4:$E$103,4,FALSE),"")</f>
        <v>笹地</v>
      </c>
    </row>
    <row r="28" spans="1:2" s="3" customFormat="1" ht="409" customHeight="1" x14ac:dyDescent="1.05">
      <c r="A28" s="41">
        <v>14</v>
      </c>
      <c r="B28" s="23" t="e" vm="85">
        <f ca="1">IFERROR(VLOOKUP($A28,フラッシュカードデータ!$B$4:$E$103,3,FALSE),"")</f>
        <v>#VALUE!</v>
      </c>
    </row>
    <row r="29" spans="1:2" s="3" customFormat="1" ht="409" customHeight="1" x14ac:dyDescent="1.05">
      <c r="A29" s="41"/>
      <c r="B29" s="24" t="str">
        <f ca="1">IFERROR(VLOOKUP($A28,フラッシュカードデータ!$B$4:$E$103,4,FALSE),"")</f>
        <v>交番</v>
      </c>
    </row>
    <row r="30" spans="1:2" s="3" customFormat="1" ht="409" customHeight="1" x14ac:dyDescent="1.05">
      <c r="A30" s="41">
        <v>15</v>
      </c>
      <c r="B30" s="23" t="e" vm="86">
        <f ca="1">IFERROR(VLOOKUP($A30,フラッシュカードデータ!$B$4:$E$103,3,FALSE),"")</f>
        <v>#VALUE!</v>
      </c>
    </row>
    <row r="31" spans="1:2" s="3" customFormat="1" ht="409" customHeight="1" x14ac:dyDescent="1.05">
      <c r="A31" s="41"/>
      <c r="B31" s="24" t="str">
        <f ca="1">IFERROR(VLOOKUP($A30,フラッシュカードデータ!$B$4:$E$103,4,FALSE),"")</f>
        <v>煙突</v>
      </c>
    </row>
    <row r="32" spans="1:2" s="3" customFormat="1" ht="409" customHeight="1" x14ac:dyDescent="1.05">
      <c r="A32" s="41">
        <v>16</v>
      </c>
      <c r="B32" s="23" t="e" vm="87">
        <f ca="1">IFERROR(VLOOKUP($A32,フラッシュカードデータ!$B$4:$E$103,3,FALSE),"")</f>
        <v>#VALUE!</v>
      </c>
    </row>
    <row r="33" spans="1:2" s="3" customFormat="1" ht="409" customHeight="1" x14ac:dyDescent="1.05">
      <c r="A33" s="41"/>
      <c r="B33" s="24" t="str">
        <f ca="1">IFERROR(VLOOKUP($A32,フラッシュカードデータ!$B$4:$E$103,4,FALSE),"")</f>
        <v>高等学校</v>
      </c>
    </row>
    <row r="34" spans="1:2" s="3" customFormat="1" ht="409" customHeight="1" x14ac:dyDescent="1.05">
      <c r="A34" s="41">
        <v>17</v>
      </c>
      <c r="B34" s="23" t="e" vm="88">
        <f ca="1">IFERROR(VLOOKUP($A34,フラッシュカードデータ!$B$4:$E$103,3,FALSE),"")</f>
        <v>#VALUE!</v>
      </c>
    </row>
    <row r="35" spans="1:2" s="3" customFormat="1" ht="409" customHeight="1" x14ac:dyDescent="1.05">
      <c r="A35" s="41"/>
      <c r="B35" s="24" t="str">
        <f ca="1">IFERROR(VLOOKUP($A34,フラッシュカードデータ!$B$4:$E$103,4,FALSE),"")</f>
        <v>荒地</v>
      </c>
    </row>
    <row r="36" spans="1:2" s="3" customFormat="1" ht="409" customHeight="1" x14ac:dyDescent="1.05">
      <c r="A36" s="41">
        <v>18</v>
      </c>
      <c r="B36" s="23" t="e" vm="89">
        <f ca="1">IFERROR(VLOOKUP($A36,フラッシュカードデータ!$B$4:$E$103,3,FALSE),"")</f>
        <v>#VALUE!</v>
      </c>
    </row>
    <row r="37" spans="1:2" s="3" customFormat="1" ht="409" customHeight="1" x14ac:dyDescent="1.05">
      <c r="A37" s="41"/>
      <c r="B37" s="24" t="str">
        <f ca="1">IFERROR(VLOOKUP($A36,フラッシュカードデータ!$B$4:$E$103,4,FALSE),"")</f>
        <v>噴火口・噴気口</v>
      </c>
    </row>
    <row r="38" spans="1:2" s="3" customFormat="1" ht="409" customHeight="1" x14ac:dyDescent="1.05">
      <c r="A38" s="41">
        <v>19</v>
      </c>
      <c r="B38" s="23" t="e" vm="90">
        <f ca="1">IFERROR(VLOOKUP($A38,フラッシュカードデータ!$B$4:$E$103,3,FALSE),"")</f>
        <v>#VALUE!</v>
      </c>
    </row>
    <row r="39" spans="1:2" s="3" customFormat="1" ht="409" customHeight="1" x14ac:dyDescent="1.05">
      <c r="A39" s="41"/>
      <c r="B39" s="24" t="str">
        <f ca="1">IFERROR(VLOOKUP($A38,フラッシュカードデータ!$B$4:$E$103,4,FALSE),"")</f>
        <v>重要港</v>
      </c>
    </row>
    <row r="40" spans="1:2" s="3" customFormat="1" ht="409" customHeight="1" x14ac:dyDescent="1.05">
      <c r="A40" s="41">
        <v>20</v>
      </c>
      <c r="B40" s="23" t="e" vm="91">
        <f ca="1">IFERROR(VLOOKUP($A40,フラッシュカードデータ!$B$4:$E$103,3,FALSE),"")</f>
        <v>#VALUE!</v>
      </c>
    </row>
    <row r="41" spans="1:2" s="3" customFormat="1" ht="409" customHeight="1" x14ac:dyDescent="1.05">
      <c r="A41" s="41"/>
      <c r="B41" s="24" t="str">
        <f ca="1">IFERROR(VLOOKUP($A40,フラッシュカードデータ!$B$4:$E$103,4,FALSE),"")</f>
        <v>材料置場</v>
      </c>
    </row>
    <row r="42" spans="1:2" s="3" customFormat="1" ht="409" customHeight="1" x14ac:dyDescent="1.05">
      <c r="A42" s="41">
        <v>21</v>
      </c>
      <c r="B42" s="23" t="e" vm="92">
        <f ca="1">IFERROR(VLOOKUP($A42,フラッシュカードデータ!$B$4:$E$103,3,FALSE),"")</f>
        <v>#VALUE!</v>
      </c>
    </row>
    <row r="43" spans="1:2" s="3" customFormat="1" ht="409" customHeight="1" x14ac:dyDescent="1.05">
      <c r="A43" s="41"/>
      <c r="B43" s="24" t="str">
        <f ca="1">IFERROR(VLOOKUP($A42,フラッシュカードデータ!$B$4:$E$103,4,FALSE),"")</f>
        <v>郵便局</v>
      </c>
    </row>
    <row r="44" spans="1:2" s="3" customFormat="1" ht="409" customHeight="1" x14ac:dyDescent="1.05">
      <c r="A44" s="41">
        <v>22</v>
      </c>
      <c r="B44" s="23" t="e" vm="93">
        <f ca="1">IFERROR(VLOOKUP($A44,フラッシュカードデータ!$B$4:$E$103,3,FALSE),"")</f>
        <v>#VALUE!</v>
      </c>
    </row>
    <row r="45" spans="1:2" s="3" customFormat="1" ht="409" customHeight="1" x14ac:dyDescent="1.05">
      <c r="A45" s="41"/>
      <c r="B45" s="24" t="str">
        <f ca="1">IFERROR(VLOOKUP($A44,フラッシュカードデータ!$B$4:$E$103,4,FALSE),"")</f>
        <v>気象台</v>
      </c>
    </row>
    <row r="46" spans="1:2" s="3" customFormat="1" ht="409" customHeight="1" x14ac:dyDescent="1.05">
      <c r="A46" s="41">
        <v>23</v>
      </c>
      <c r="B46" s="23" t="e" vm="94">
        <f ca="1">IFERROR(VLOOKUP($A46,フラッシュカードデータ!$B$4:$E$103,3,FALSE),"")</f>
        <v>#VALUE!</v>
      </c>
    </row>
    <row r="47" spans="1:2" s="3" customFormat="1" ht="409" customHeight="1" x14ac:dyDescent="1.05">
      <c r="A47" s="41"/>
      <c r="B47" s="24" t="str">
        <f ca="1">IFERROR(VLOOKUP($A46,フラッシュカードデータ!$B$4:$E$103,4,FALSE),"")</f>
        <v>広葉樹林</v>
      </c>
    </row>
    <row r="48" spans="1:2" s="3" customFormat="1" ht="409" customHeight="1" x14ac:dyDescent="1.05">
      <c r="A48" s="41">
        <v>24</v>
      </c>
      <c r="B48" s="23" t="e" vm="95">
        <f ca="1">IFERROR(VLOOKUP($A48,フラッシュカードデータ!$B$4:$E$103,3,FALSE),"")</f>
        <v>#VALUE!</v>
      </c>
    </row>
    <row r="49" spans="1:2" s="3" customFormat="1" ht="409" customHeight="1" x14ac:dyDescent="1.05">
      <c r="A49" s="41"/>
      <c r="B49" s="24" t="str">
        <f ca="1">IFERROR(VLOOKUP($A48,フラッシュカードデータ!$B$4:$E$103,4,FALSE),"")</f>
        <v>発電所</v>
      </c>
    </row>
    <row r="50" spans="1:2" s="3" customFormat="1" ht="409" customHeight="1" x14ac:dyDescent="1.05">
      <c r="A50" s="41">
        <v>25</v>
      </c>
      <c r="B50" s="23" t="e" vm="96">
        <f ca="1">IFERROR(VLOOKUP($A50,フラッシュカードデータ!$B$4:$E$103,3,FALSE),"")</f>
        <v>#VALUE!</v>
      </c>
    </row>
    <row r="51" spans="1:2" s="3" customFormat="1" ht="409" customHeight="1" x14ac:dyDescent="1.05">
      <c r="A51" s="41"/>
      <c r="B51" s="24" t="str">
        <f ca="1">IFERROR(VLOOKUP($A50,フラッシュカードデータ!$B$4:$E$103,4,FALSE),"")</f>
        <v>地方港</v>
      </c>
    </row>
    <row r="52" spans="1:2" s="3" customFormat="1" ht="409" customHeight="1" x14ac:dyDescent="1.05">
      <c r="A52" s="41">
        <v>26</v>
      </c>
      <c r="B52" s="23" t="e" vm="97">
        <f ca="1">IFERROR(VLOOKUP($A52,フラッシュカードデータ!$B$4:$E$103,3,FALSE),"")</f>
        <v>#VALUE!</v>
      </c>
    </row>
    <row r="53" spans="1:2" s="3" customFormat="1" ht="409" customHeight="1" x14ac:dyDescent="1.05">
      <c r="A53" s="41"/>
      <c r="B53" s="24" t="str">
        <f ca="1">IFERROR(VLOOKUP($A52,フラッシュカードデータ!$B$4:$E$103,4,FALSE),"")</f>
        <v>温泉</v>
      </c>
    </row>
    <row r="54" spans="1:2" s="3" customFormat="1" ht="409" customHeight="1" x14ac:dyDescent="1.05">
      <c r="A54" s="41">
        <v>27</v>
      </c>
      <c r="B54" s="23" t="e" vm="98">
        <f ca="1">IFERROR(VLOOKUP($A54,フラッシュカードデータ!$B$4:$E$103,3,FALSE),"")</f>
        <v>#VALUE!</v>
      </c>
    </row>
    <row r="55" spans="1:2" s="3" customFormat="1" ht="409" customHeight="1" x14ac:dyDescent="1.05">
      <c r="A55" s="41"/>
      <c r="B55" s="24" t="str">
        <f ca="1">IFERROR(VLOOKUP($A54,フラッシュカードデータ!$B$4:$E$103,4,FALSE),"")</f>
        <v>電波塔</v>
      </c>
    </row>
    <row r="56" spans="1:2" s="3" customFormat="1" ht="409" customHeight="1" x14ac:dyDescent="1.05">
      <c r="A56" s="41">
        <v>28</v>
      </c>
      <c r="B56" s="23" t="e" vm="99">
        <f ca="1">IFERROR(VLOOKUP($A56,フラッシュカードデータ!$B$4:$E$103,3,FALSE),"")</f>
        <v>#VALUE!</v>
      </c>
    </row>
    <row r="57" spans="1:2" s="3" customFormat="1" ht="409" customHeight="1" x14ac:dyDescent="1.05">
      <c r="A57" s="41"/>
      <c r="B57" s="24" t="str">
        <f ca="1">IFERROR(VLOOKUP($A56,フラッシュカードデータ!$B$4:$E$103,4,FALSE),"")</f>
        <v>採石地</v>
      </c>
    </row>
    <row r="58" spans="1:2" s="3" customFormat="1" ht="409" customHeight="1" x14ac:dyDescent="1.05">
      <c r="A58" s="41">
        <v>29</v>
      </c>
      <c r="B58" s="23" t="e" vm="100">
        <f ca="1">IFERROR(VLOOKUP($A58,フラッシュカードデータ!$B$4:$E$103,3,FALSE),"")</f>
        <v>#VALUE!</v>
      </c>
    </row>
    <row r="59" spans="1:2" s="3" customFormat="1" ht="409" customHeight="1" x14ac:dyDescent="1.05">
      <c r="A59" s="41"/>
      <c r="B59" s="24" t="str">
        <f ca="1">IFERROR(VLOOKUP($A58,フラッシュカードデータ!$B$4:$E$103,4,FALSE),"")</f>
        <v>その他の樹木</v>
      </c>
    </row>
    <row r="60" spans="1:2" s="3" customFormat="1" ht="409" customHeight="1" x14ac:dyDescent="1.05">
      <c r="A60" s="41">
        <v>30</v>
      </c>
      <c r="B60" s="23" t="e" vm="101">
        <f ca="1">IFERROR(VLOOKUP($A60,フラッシュカードデータ!$B$4:$E$103,3,FALSE),"")</f>
        <v>#VALUE!</v>
      </c>
    </row>
    <row r="61" spans="1:2" s="3" customFormat="1" ht="409" customHeight="1" x14ac:dyDescent="1.05">
      <c r="A61" s="41"/>
      <c r="B61" s="24" t="str">
        <f ca="1">IFERROR(VLOOKUP($A60,フラッシュカードデータ!$B$4:$E$103,4,FALSE),"")</f>
        <v>渡船（フェリー）</v>
      </c>
    </row>
    <row r="62" spans="1:2" s="3" customFormat="1" ht="409" customHeight="1" x14ac:dyDescent="1.05">
      <c r="A62" s="41">
        <v>31</v>
      </c>
      <c r="B62" s="23" t="e" vm="102">
        <f ca="1">IFERROR(VLOOKUP($A62,フラッシュカードデータ!$B$4:$E$103,3,FALSE),"")</f>
        <v>#VALUE!</v>
      </c>
    </row>
    <row r="63" spans="1:2" s="3" customFormat="1" ht="409" customHeight="1" x14ac:dyDescent="1.05">
      <c r="A63" s="41"/>
      <c r="B63" s="24" t="str">
        <f ca="1">IFERROR(VLOOKUP($A62,フラッシュカードデータ!$B$4:$E$103,4,FALSE),"")</f>
        <v>漁港</v>
      </c>
    </row>
    <row r="64" spans="1:2" s="3" customFormat="1" ht="409" customHeight="1" x14ac:dyDescent="1.05">
      <c r="A64" s="41">
        <v>32</v>
      </c>
      <c r="B64" s="23" t="e" vm="103">
        <f ca="1">IFERROR(VLOOKUP($A64,フラッシュカードデータ!$B$4:$E$103,3,FALSE),"")</f>
        <v>#VALUE!</v>
      </c>
    </row>
    <row r="65" spans="1:2" s="3" customFormat="1" ht="409" customHeight="1" x14ac:dyDescent="1.05">
      <c r="A65" s="41"/>
      <c r="B65" s="24" t="str">
        <f ca="1">IFERROR(VLOOKUP($A64,フラッシュカードデータ!$B$4:$E$103,4,FALSE),"")</f>
        <v>坑口</v>
      </c>
    </row>
    <row r="66" spans="1:2" s="3" customFormat="1" ht="409" customHeight="1" x14ac:dyDescent="1.05">
      <c r="A66" s="41">
        <v>33</v>
      </c>
      <c r="B66" s="23" t="e" vm="104">
        <f ca="1">IFERROR(VLOOKUP($A66,フラッシュカードデータ!$B$4:$E$103,3,FALSE),"")</f>
        <v>#VALUE!</v>
      </c>
    </row>
    <row r="67" spans="1:2" s="3" customFormat="1" ht="409" customHeight="1" x14ac:dyDescent="1.05">
      <c r="A67" s="41"/>
      <c r="B67" s="24" t="str">
        <f ca="1">IFERROR(VLOOKUP($A66,フラッシュカードデータ!$B$4:$E$103,4,FALSE),"")</f>
        <v>図書館</v>
      </c>
    </row>
    <row r="68" spans="1:2" s="3" customFormat="1" ht="409" customHeight="1" x14ac:dyDescent="1.05">
      <c r="A68" s="41">
        <v>34</v>
      </c>
      <c r="B68" s="23" t="e" vm="105">
        <f ca="1">IFERROR(VLOOKUP($A68,フラッシュカードデータ!$B$4:$E$103,3,FALSE),"")</f>
        <v>#VALUE!</v>
      </c>
    </row>
    <row r="69" spans="1:2" s="3" customFormat="1" ht="409" customHeight="1" x14ac:dyDescent="1.05">
      <c r="A69" s="41"/>
      <c r="B69" s="24" t="str">
        <f ca="1">IFERROR(VLOOKUP($A68,フラッシュカードデータ!$B$4:$E$103,4,FALSE),"")</f>
        <v>老人ホーム</v>
      </c>
    </row>
    <row r="70" spans="1:2" s="3" customFormat="1" ht="409" customHeight="1" x14ac:dyDescent="1.05">
      <c r="A70" s="41">
        <v>35</v>
      </c>
      <c r="B70" s="23" t="e" vm="106">
        <f ca="1">IFERROR(VLOOKUP($A70,フラッシュカードデータ!$B$4:$E$103,3,FALSE),"")</f>
        <v>#VALUE!</v>
      </c>
    </row>
    <row r="71" spans="1:2" s="3" customFormat="1" ht="409" customHeight="1" x14ac:dyDescent="1.05">
      <c r="A71" s="41"/>
      <c r="B71" s="24" t="str">
        <f ca="1">IFERROR(VLOOKUP($A70,フラッシュカードデータ!$B$4:$E$103,4,FALSE),"")</f>
        <v>神社</v>
      </c>
    </row>
    <row r="72" spans="1:2" s="3" customFormat="1" ht="409" customHeight="1" x14ac:dyDescent="1.05">
      <c r="A72" s="41">
        <v>36</v>
      </c>
      <c r="B72" s="23" t="e" vm="107">
        <f ca="1">IFERROR(VLOOKUP($A72,フラッシュカードデータ!$B$4:$E$103,3,FALSE),"")</f>
        <v>#VALUE!</v>
      </c>
    </row>
    <row r="73" spans="1:2" s="3" customFormat="1" ht="409" customHeight="1" x14ac:dyDescent="1.05">
      <c r="A73" s="41"/>
      <c r="B73" s="24" t="str">
        <f ca="1">IFERROR(VLOOKUP($A72,フラッシュカードデータ!$B$4:$E$103,4,FALSE),"")</f>
        <v>都道府県庁</v>
      </c>
    </row>
    <row r="74" spans="1:2" s="3" customFormat="1" ht="409" customHeight="1" x14ac:dyDescent="1.05">
      <c r="A74" s="41">
        <v>37</v>
      </c>
      <c r="B74" s="23" t="e" vm="108">
        <f ca="1">IFERROR(VLOOKUP($A74,フラッシュカードデータ!$B$4:$E$103,3,FALSE),"")</f>
        <v>#VALUE!</v>
      </c>
    </row>
    <row r="75" spans="1:2" s="3" customFormat="1" ht="409" customHeight="1" x14ac:dyDescent="1.05">
      <c r="A75" s="41"/>
      <c r="B75" s="24" t="str">
        <f ca="1">IFERROR(VLOOKUP($A74,フラッシュカードデータ!$B$4:$E$103,4,FALSE),"")</f>
        <v>保健所</v>
      </c>
    </row>
    <row r="76" spans="1:2" s="3" customFormat="1" ht="409" customHeight="1" x14ac:dyDescent="1.05">
      <c r="A76" s="41">
        <v>38</v>
      </c>
      <c r="B76" s="23" t="e" vm="109">
        <f ca="1">IFERROR(VLOOKUP($A76,フラッシュカードデータ!$B$4:$E$103,3,FALSE),"")</f>
        <v>#VALUE!</v>
      </c>
    </row>
    <row r="77" spans="1:2" s="3" customFormat="1" ht="409" customHeight="1" x14ac:dyDescent="1.05">
      <c r="A77" s="41"/>
      <c r="B77" s="24" t="str">
        <f ca="1">IFERROR(VLOOKUP($A76,フラッシュカードデータ!$B$4:$E$103,4,FALSE),"")</f>
        <v>田</v>
      </c>
    </row>
    <row r="78" spans="1:2" s="3" customFormat="1" ht="409" customHeight="1" x14ac:dyDescent="1.05">
      <c r="A78" s="41">
        <v>39</v>
      </c>
      <c r="B78" s="23" t="e" vm="110">
        <f ca="1">IFERROR(VLOOKUP($A78,フラッシュカードデータ!$B$4:$E$103,3,FALSE),"")</f>
        <v>#VALUE!</v>
      </c>
    </row>
    <row r="79" spans="1:2" s="3" customFormat="1" ht="409" customHeight="1" x14ac:dyDescent="1.05">
      <c r="A79" s="41"/>
      <c r="B79" s="24" t="str">
        <f ca="1">IFERROR(VLOOKUP($A78,フラッシュカードデータ!$B$4:$E$103,4,FALSE),"")</f>
        <v>油井・ガス井</v>
      </c>
    </row>
    <row r="80" spans="1:2" s="3" customFormat="1" ht="409" customHeight="1" x14ac:dyDescent="1.05">
      <c r="A80" s="41">
        <v>40</v>
      </c>
      <c r="B80" s="23" t="e" vm="111">
        <f ca="1">IFERROR(VLOOKUP($A80,フラッシュカードデータ!$B$4:$E$103,3,FALSE),"")</f>
        <v>#VALUE!</v>
      </c>
    </row>
    <row r="81" spans="1:2" s="3" customFormat="1" ht="409" customHeight="1" x14ac:dyDescent="1.05">
      <c r="A81" s="41"/>
      <c r="B81" s="24" t="str">
        <f ca="1">IFERROR(VLOOKUP($A80,フラッシュカードデータ!$B$4:$E$103,4,FALSE),"")</f>
        <v>小中学校</v>
      </c>
    </row>
    <row r="82" spans="1:2" s="3" customFormat="1" ht="409" customHeight="1" x14ac:dyDescent="1.05">
      <c r="A82" s="41">
        <v>41</v>
      </c>
      <c r="B82" s="23" t="e" vm="112">
        <f ca="1">IFERROR(VLOOKUP($A82,フラッシュカードデータ!$B$4:$E$103,3,FALSE),"")</f>
        <v>#VALUE!</v>
      </c>
    </row>
    <row r="83" spans="1:2" s="3" customFormat="1" ht="409" customHeight="1" x14ac:dyDescent="1.05">
      <c r="A83" s="41"/>
      <c r="B83" s="24" t="str">
        <f ca="1">IFERROR(VLOOKUP($A82,フラッシュカードデータ!$B$4:$E$103,4,FALSE),"")</f>
        <v>風車</v>
      </c>
    </row>
    <row r="84" spans="1:2" s="3" customFormat="1" ht="409" customHeight="1" x14ac:dyDescent="1.05">
      <c r="A84" s="41">
        <v>42</v>
      </c>
      <c r="B84" s="23" t="e" vm="113">
        <f ca="1">IFERROR(VLOOKUP($A84,フラッシュカードデータ!$B$4:$E$103,3,FALSE),"")</f>
        <v>#VALUE!</v>
      </c>
    </row>
    <row r="85" spans="1:2" s="3" customFormat="1" ht="409" customHeight="1" x14ac:dyDescent="1.05">
      <c r="A85" s="41"/>
      <c r="B85" s="24" t="str">
        <f ca="1">IFERROR(VLOOKUP($A84,フラッシュカードデータ!$B$4:$E$103,4,FALSE),"")</f>
        <v>警察署</v>
      </c>
    </row>
    <row r="86" spans="1:2" s="3" customFormat="1" ht="409" customHeight="1" x14ac:dyDescent="1.05">
      <c r="A86" s="41">
        <v>43</v>
      </c>
      <c r="B86" s="23" t="e" vm="114">
        <f ca="1">IFERROR(VLOOKUP($A86,フラッシュカードデータ!$B$4:$E$103,3,FALSE),"")</f>
        <v>#VALUE!</v>
      </c>
    </row>
    <row r="87" spans="1:2" s="3" customFormat="1" ht="409" customHeight="1" x14ac:dyDescent="1.05">
      <c r="A87" s="41"/>
      <c r="B87" s="24" t="str">
        <f ca="1">IFERROR(VLOOKUP($A86,フラッシュカードデータ!$B$4:$E$103,4,FALSE),"")</f>
        <v>税務署</v>
      </c>
    </row>
    <row r="88" spans="1:2" s="3" customFormat="1" ht="409" customHeight="1" x14ac:dyDescent="1.05">
      <c r="A88" s="41">
        <v>44</v>
      </c>
      <c r="B88" s="23" t="e" vm="115">
        <f ca="1">IFERROR(VLOOKUP($A88,フラッシュカードデータ!$B$4:$E$103,3,FALSE),"")</f>
        <v>#VALUE!</v>
      </c>
    </row>
    <row r="89" spans="1:2" s="3" customFormat="1" ht="409" customHeight="1" x14ac:dyDescent="1.05">
      <c r="A89" s="41"/>
      <c r="B89" s="24" t="str">
        <f ca="1">IFERROR(VLOOKUP($A88,フラッシュカードデータ!$B$4:$E$103,4,FALSE),"")</f>
        <v>高塔</v>
      </c>
    </row>
    <row r="90" spans="1:2" s="3" customFormat="1" ht="409" customHeight="1" x14ac:dyDescent="1.05">
      <c r="A90" s="41">
        <v>45</v>
      </c>
      <c r="B90" s="23" t="e" vm="116">
        <f ca="1">IFERROR(VLOOKUP($A90,フラッシュカードデータ!$B$4:$E$103,3,FALSE),"")</f>
        <v>#VALUE!</v>
      </c>
    </row>
    <row r="91" spans="1:2" s="3" customFormat="1" ht="409" customHeight="1" x14ac:dyDescent="1.05">
      <c r="A91" s="41"/>
      <c r="B91" s="24" t="str">
        <f ca="1">IFERROR(VLOOKUP($A90,フラッシュカードデータ!$B$4:$E$103,4,FALSE),"")</f>
        <v>自衛隊</v>
      </c>
    </row>
    <row r="92" spans="1:2" s="3" customFormat="1" ht="409" customHeight="1" x14ac:dyDescent="1.05">
      <c r="A92" s="41">
        <v>46</v>
      </c>
      <c r="B92" s="23" t="e" vm="117">
        <f ca="1">IFERROR(VLOOKUP($A92,フラッシュカードデータ!$B$4:$E$103,3,FALSE),"")</f>
        <v>#VALUE!</v>
      </c>
    </row>
    <row r="93" spans="1:2" s="3" customFormat="1" ht="409" customHeight="1" x14ac:dyDescent="1.05">
      <c r="A93" s="41"/>
      <c r="B93" s="24" t="str">
        <f ca="1">IFERROR(VLOOKUP($A92,フラッシュカードデータ!$B$4:$E$103,4,FALSE),"")</f>
        <v>森林管理所</v>
      </c>
    </row>
    <row r="94" spans="1:2" s="3" customFormat="1" ht="409" customHeight="1" x14ac:dyDescent="1.05">
      <c r="A94" s="41">
        <v>47</v>
      </c>
      <c r="B94" s="23" t="e" vm="118">
        <f ca="1">IFERROR(VLOOKUP($A94,フラッシュカードデータ!$B$4:$E$103,3,FALSE),"")</f>
        <v>#VALUE!</v>
      </c>
    </row>
    <row r="95" spans="1:2" s="3" customFormat="1" ht="409" customHeight="1" x14ac:dyDescent="1.05">
      <c r="A95" s="41"/>
      <c r="B95" s="24" t="str">
        <f ca="1">IFERROR(VLOOKUP($A94,フラッシュカードデータ!$B$4:$E$103,4,FALSE),"")</f>
        <v>墓地</v>
      </c>
    </row>
    <row r="96" spans="1:2" s="3" customFormat="1" ht="409" customHeight="1" x14ac:dyDescent="1.05">
      <c r="A96" s="41">
        <v>48</v>
      </c>
      <c r="B96" s="23" t="e" vm="119">
        <f ca="1">IFERROR(VLOOKUP($A96,フラッシュカードデータ!$B$4:$E$103,3,FALSE),"")</f>
        <v>#VALUE!</v>
      </c>
    </row>
    <row r="97" spans="1:2" s="3" customFormat="1" ht="409" customHeight="1" x14ac:dyDescent="1.05">
      <c r="A97" s="41"/>
      <c r="B97" s="24" t="str">
        <f ca="1">IFERROR(VLOOKUP($A96,フラッシュカードデータ!$B$4:$E$103,4,FALSE),"")</f>
        <v>短期大学</v>
      </c>
    </row>
    <row r="98" spans="1:2" s="3" customFormat="1" ht="409" customHeight="1" x14ac:dyDescent="1.05">
      <c r="A98" s="41">
        <v>49</v>
      </c>
      <c r="B98" s="23" t="e" vm="120">
        <f ca="1">IFERROR(VLOOKUP($A98,フラッシュカードデータ!$B$4:$E$103,3,FALSE),"")</f>
        <v>#VALUE!</v>
      </c>
    </row>
    <row r="99" spans="1:2" s="3" customFormat="1" ht="409" customHeight="1" x14ac:dyDescent="1.05">
      <c r="A99" s="41"/>
      <c r="B99" s="24" t="str">
        <f ca="1">IFERROR(VLOOKUP($A98,フラッシュカードデータ!$B$4:$E$103,4,FALSE),"")</f>
        <v>官公署</v>
      </c>
    </row>
    <row r="100" spans="1:2" s="3" customFormat="1" ht="409" customHeight="1" x14ac:dyDescent="1.05">
      <c r="A100" s="41">
        <v>50</v>
      </c>
      <c r="B100" s="23" t="e" vm="121">
        <f ca="1">IFERROR(VLOOKUP($A100,フラッシュカードデータ!$B$4:$E$103,3,FALSE),"")</f>
        <v>#VALUE!</v>
      </c>
    </row>
    <row r="101" spans="1:2" s="3" customFormat="1" ht="409" customHeight="1" x14ac:dyDescent="1.05">
      <c r="A101" s="41"/>
      <c r="B101" s="24" t="str">
        <f ca="1">IFERROR(VLOOKUP($A100,フラッシュカードデータ!$B$4:$E$103,4,FALSE),"")</f>
        <v>検察庁</v>
      </c>
    </row>
    <row r="102" spans="1:2" s="3" customFormat="1" ht="409" customHeight="1" x14ac:dyDescent="1.05">
      <c r="A102" s="41">
        <v>51</v>
      </c>
      <c r="B102" s="23" t="e" vm="122">
        <f ca="1">IFERROR(VLOOKUP($A102,フラッシュカードデータ!$B$4:$E$103,3,FALSE),"")</f>
        <v>#VALUE!</v>
      </c>
    </row>
    <row r="103" spans="1:2" s="3" customFormat="1" ht="409" customHeight="1" x14ac:dyDescent="1.05">
      <c r="A103" s="41"/>
      <c r="B103" s="24" t="str">
        <f ca="1">IFERROR(VLOOKUP($A102,フラッシュカードデータ!$B$4:$E$103,4,FALSE),"")</f>
        <v>桑畑</v>
      </c>
    </row>
    <row r="104" spans="1:2" s="3" customFormat="1" ht="409" customHeight="1" x14ac:dyDescent="1.05">
      <c r="A104" s="41">
        <v>52</v>
      </c>
      <c r="B104" s="23" t="e" vm="123">
        <f ca="1">IFERROR(VLOOKUP($A104,フラッシュカードデータ!$B$4:$E$103,3,FALSE),"")</f>
        <v>#VALUE!</v>
      </c>
    </row>
    <row r="105" spans="1:2" s="3" customFormat="1" ht="409" customHeight="1" x14ac:dyDescent="1.05">
      <c r="A105" s="41"/>
      <c r="B105" s="24" t="str">
        <f ca="1">IFERROR(VLOOKUP($A104,フラッシュカードデータ!$B$4:$E$103,4,FALSE),"")</f>
        <v>ハイマツ地</v>
      </c>
    </row>
    <row r="106" spans="1:2" s="3" customFormat="1" ht="409" customHeight="1" x14ac:dyDescent="1.05">
      <c r="A106" s="41">
        <v>53</v>
      </c>
      <c r="B106" s="23" t="e" vm="124">
        <f ca="1">IFERROR(VLOOKUP($A106,フラッシュカードデータ!$B$4:$E$103,3,FALSE),"")</f>
        <v>#VALUE!</v>
      </c>
    </row>
    <row r="107" spans="1:2" s="3" customFormat="1" ht="409" customHeight="1" x14ac:dyDescent="1.05">
      <c r="A107" s="41"/>
      <c r="B107" s="24" t="str">
        <f ca="1">IFERROR(VLOOKUP($A106,フラッシュカードデータ!$B$4:$E$103,4,FALSE),"")</f>
        <v>博物館</v>
      </c>
    </row>
    <row r="108" spans="1:2" s="3" customFormat="1" ht="409" customHeight="1" x14ac:dyDescent="1.05">
      <c r="A108" s="41">
        <v>54</v>
      </c>
      <c r="B108" s="23" t="e" vm="125">
        <f ca="1">IFERROR(VLOOKUP($A108,フラッシュカードデータ!$B$4:$E$103,3,FALSE),"")</f>
        <v>#VALUE!</v>
      </c>
    </row>
    <row r="109" spans="1:2" s="3" customFormat="1" ht="409" customHeight="1" x14ac:dyDescent="1.05">
      <c r="A109" s="41"/>
      <c r="B109" s="24" t="str">
        <f ca="1">IFERROR(VLOOKUP($A108,フラッシュカードデータ!$B$4:$E$103,4,FALSE),"")</f>
        <v>銀行</v>
      </c>
    </row>
    <row r="110" spans="1:2" s="3" customFormat="1" ht="409" customHeight="1" x14ac:dyDescent="1.05">
      <c r="A110" s="41">
        <v>55</v>
      </c>
      <c r="B110" s="23" t="e" vm="126">
        <f ca="1">IFERROR(VLOOKUP($A110,フラッシュカードデータ!$B$4:$E$103,3,FALSE),"")</f>
        <v>#VALUE!</v>
      </c>
    </row>
    <row r="111" spans="1:2" s="3" customFormat="1" ht="409" customHeight="1" x14ac:dyDescent="1.05">
      <c r="A111" s="41"/>
      <c r="B111" s="24" t="str">
        <f ca="1">IFERROR(VLOOKUP($A110,フラッシュカードデータ!$B$4:$E$103,4,FALSE),"")</f>
        <v>倉庫</v>
      </c>
    </row>
    <row r="112" spans="1:2" s="3" customFormat="1" ht="409" customHeight="1" x14ac:dyDescent="1.05">
      <c r="A112" s="41">
        <v>56</v>
      </c>
      <c r="B112" s="23" t="e" vm="127">
        <f ca="1">IFERROR(VLOOKUP($A112,フラッシュカードデータ!$B$4:$E$103,3,FALSE),"")</f>
        <v>#VALUE!</v>
      </c>
    </row>
    <row r="113" spans="1:2" s="3" customFormat="1" ht="409" customHeight="1" x14ac:dyDescent="1.05">
      <c r="A113" s="41"/>
      <c r="B113" s="24" t="str">
        <f ca="1">IFERROR(VLOOKUP($A112,フラッシュカードデータ!$B$4:$E$103,4,FALSE),"")</f>
        <v>畑</v>
      </c>
    </row>
    <row r="114" spans="1:2" s="3" customFormat="1" ht="409" customHeight="1" x14ac:dyDescent="1.05">
      <c r="A114" s="41">
        <v>57</v>
      </c>
      <c r="B114" s="23" t="e" vm="128">
        <f ca="1">IFERROR(VLOOKUP($A114,フラッシュカードデータ!$B$4:$E$103,3,FALSE),"")</f>
        <v>#VALUE!</v>
      </c>
    </row>
    <row r="115" spans="1:2" s="3" customFormat="1" ht="409" customHeight="1" x14ac:dyDescent="1.05">
      <c r="A115" s="41"/>
      <c r="B115" s="24" t="str">
        <f ca="1">IFERROR(VLOOKUP($A114,フラッシュカードデータ!$B$4:$E$103,4,FALSE),"")</f>
        <v>裁判所</v>
      </c>
    </row>
    <row r="116" spans="1:2" s="3" customFormat="1" ht="409" customHeight="1" x14ac:dyDescent="1.05">
      <c r="A116" s="41">
        <v>58</v>
      </c>
      <c r="B116" s="23" t="e" vm="129">
        <f ca="1">IFERROR(VLOOKUP($A116,フラッシュカードデータ!$B$4:$E$103,3,FALSE),"")</f>
        <v>#VALUE!</v>
      </c>
    </row>
    <row r="117" spans="1:2" s="3" customFormat="1" ht="409" customHeight="1" x14ac:dyDescent="1.05">
      <c r="A117" s="41"/>
      <c r="B117" s="24" t="str">
        <f ca="1">IFERROR(VLOOKUP($A116,フラッシュカードデータ!$B$4:$E$103,4,FALSE),"")</f>
        <v>竹林</v>
      </c>
    </row>
    <row r="118" spans="1:2" s="3" customFormat="1" ht="409" customHeight="1" x14ac:dyDescent="1.05">
      <c r="A118" s="41">
        <v>59</v>
      </c>
      <c r="B118" s="23" t="e" vm="130">
        <f ca="1">IFERROR(VLOOKUP($A118,フラッシュカードデータ!$B$4:$E$103,3,FALSE),"")</f>
        <v>#VALUE!</v>
      </c>
    </row>
    <row r="119" spans="1:2" s="3" customFormat="1" ht="409" customHeight="1" x14ac:dyDescent="1.05">
      <c r="A119" s="41"/>
      <c r="B119" s="24" t="str">
        <f ca="1">IFERROR(VLOOKUP($A118,フラッシュカードデータ!$B$4:$E$103,4,FALSE),"")</f>
        <v>寺院</v>
      </c>
    </row>
    <row r="120" spans="1:2" s="3" customFormat="1" ht="409" customHeight="1" x14ac:dyDescent="1.05">
      <c r="A120" s="41">
        <v>60</v>
      </c>
      <c r="B120" s="23" t="e" vm="131">
        <f ca="1">IFERROR(VLOOKUP($A120,フラッシュカードデータ!$B$4:$E$103,3,FALSE),"")</f>
        <v>#VALUE!</v>
      </c>
    </row>
    <row r="121" spans="1:2" s="3" customFormat="1" ht="409" customHeight="1" x14ac:dyDescent="1.05">
      <c r="A121" s="41"/>
      <c r="B121" s="24" t="str">
        <f ca="1">IFERROR(VLOOKUP($A120,フラッシュカードデータ!$B$4:$E$103,4,FALSE),"")</f>
        <v>茶畑</v>
      </c>
    </row>
    <row r="122" spans="1:2" s="3" customFormat="1" ht="409" customHeight="1" x14ac:dyDescent="1.05">
      <c r="A122" s="41">
        <v>61</v>
      </c>
      <c r="B122" s="23" t="e" vm="132">
        <f ca="1">IFERROR(VLOOKUP($A122,フラッシュカードデータ!$B$4:$E$103,3,FALSE),"")</f>
        <v>#VALUE!</v>
      </c>
    </row>
    <row r="123" spans="1:2" s="3" customFormat="1" ht="409" customHeight="1" x14ac:dyDescent="1.05">
      <c r="A123" s="41"/>
      <c r="B123" s="24" t="str">
        <f ca="1">IFERROR(VLOOKUP($A122,フラッシュカードデータ!$B$4:$E$103,4,FALSE),"")</f>
        <v>高等専門学校</v>
      </c>
    </row>
    <row r="124" spans="1:2" s="3" customFormat="1" ht="409" customHeight="1" x14ac:dyDescent="1.05">
      <c r="A124" s="41">
        <v>62</v>
      </c>
      <c r="B124" s="23" t="e" vm="133">
        <f ca="1">IFERROR(VLOOKUP($A124,フラッシュカードデータ!$B$4:$E$103,3,FALSE),"")</f>
        <v>#VALUE!</v>
      </c>
    </row>
    <row r="125" spans="1:2" s="3" customFormat="1" ht="409" customHeight="1" x14ac:dyDescent="1.05">
      <c r="A125" s="41"/>
      <c r="B125" s="24" t="str">
        <f ca="1">IFERROR(VLOOKUP($A124,フラッシュカードデータ!$B$4:$E$103,4,FALSE),"")</f>
        <v>工場</v>
      </c>
    </row>
    <row r="126" spans="1:2" s="3" customFormat="1" ht="409" customHeight="1" x14ac:dyDescent="1.05">
      <c r="A126" s="41">
        <v>63</v>
      </c>
      <c r="B126" s="23" t="e" vm="134">
        <f ca="1">IFERROR(VLOOKUP($A126,フラッシュカードデータ!$B$4:$E$103,3,FALSE),"")</f>
        <v>#VALUE!</v>
      </c>
    </row>
    <row r="127" spans="1:2" s="3" customFormat="1" ht="409" customHeight="1" x14ac:dyDescent="1.05">
      <c r="A127" s="41"/>
      <c r="B127" s="24" t="str">
        <f ca="1">IFERROR(VLOOKUP($A126,フラッシュカードデータ!$B$4:$E$103,4,FALSE),"")</f>
        <v>三角点</v>
      </c>
    </row>
    <row r="128" spans="1:2" s="3" customFormat="1" ht="409" customHeight="1" x14ac:dyDescent="1.05">
      <c r="A128" s="41">
        <v>64</v>
      </c>
      <c r="B128" s="23" t="e" vm="135">
        <f ca="1">IFERROR(VLOOKUP($A128,フラッシュカードデータ!$B$4:$E$103,3,FALSE),"")</f>
        <v>#VALUE!</v>
      </c>
    </row>
    <row r="129" spans="1:2" s="3" customFormat="1" ht="409" customHeight="1" x14ac:dyDescent="1.05">
      <c r="A129" s="41"/>
      <c r="B129" s="24" t="str">
        <f ca="1">IFERROR(VLOOKUP($A128,フラッシュカードデータ!$B$4:$E$103,4,FALSE),"")</f>
        <v>立像</v>
      </c>
    </row>
    <row r="130" spans="1:2" s="3" customFormat="1" ht="409" customHeight="1" x14ac:dyDescent="1.05">
      <c r="A130" s="41">
        <v>65</v>
      </c>
      <c r="B130" s="23" t="e" vm="136">
        <f ca="1">IFERROR(VLOOKUP($A130,フラッシュカードデータ!$B$4:$E$103,3,FALSE),"")</f>
        <v>#VALUE!</v>
      </c>
    </row>
    <row r="131" spans="1:2" s="3" customFormat="1" ht="409" customHeight="1" x14ac:dyDescent="1.05">
      <c r="A131" s="41"/>
      <c r="B131" s="24" t="str">
        <f ca="1">IFERROR(VLOOKUP($A130,フラッシュカードデータ!$B$4:$E$103,4,FALSE),"")</f>
        <v>針葉樹林</v>
      </c>
    </row>
    <row r="132" spans="1:2" s="3" customFormat="1" ht="409" customHeight="1" x14ac:dyDescent="1.05">
      <c r="A132" s="41">
        <v>66</v>
      </c>
      <c r="B132" s="23" t="e" vm="137">
        <f ca="1">IFERROR(VLOOKUP($A132,フラッシュカードデータ!$B$4:$E$103,3,FALSE),"")</f>
        <v>#VALUE!</v>
      </c>
    </row>
    <row r="133" spans="1:2" s="3" customFormat="1" ht="409" customHeight="1" x14ac:dyDescent="1.05">
      <c r="A133" s="41"/>
      <c r="B133" s="24" t="str">
        <f ca="1">IFERROR(VLOOKUP($A132,フラッシュカードデータ!$B$4:$E$103,4,FALSE),"")</f>
        <v>鳥居</v>
      </c>
    </row>
    <row r="134" spans="1:2" s="3" customFormat="1" ht="409" customHeight="1" x14ac:dyDescent="1.05">
      <c r="A134" s="41">
        <v>67</v>
      </c>
      <c r="B134" s="23" t="e" vm="138">
        <f ca="1">IFERROR(VLOOKUP($A134,フラッシュカードデータ!$B$4:$E$103,3,FALSE),"")</f>
        <v>#VALUE!</v>
      </c>
    </row>
    <row r="135" spans="1:2" s="3" customFormat="1" ht="409" customHeight="1" x14ac:dyDescent="1.05">
      <c r="A135" s="41"/>
      <c r="B135" s="24" t="str">
        <f ca="1">IFERROR(VLOOKUP($A134,フラッシュカードデータ!$B$4:$E$103,4,FALSE),"")</f>
        <v>ヤシ科樹林</v>
      </c>
    </row>
    <row r="136" spans="1:2" s="3" customFormat="1" ht="409" customHeight="1" x14ac:dyDescent="1.05">
      <c r="A136" s="41">
        <v>68</v>
      </c>
      <c r="B136" s="23" t="e" vm="139">
        <f ca="1">IFERROR(VLOOKUP($A136,フラッシュカードデータ!$B$4:$E$103,3,FALSE),"")</f>
        <v>#VALUE!</v>
      </c>
    </row>
    <row r="137" spans="1:2" s="3" customFormat="1" ht="409" customHeight="1" x14ac:dyDescent="1.05">
      <c r="A137" s="41"/>
      <c r="B137" s="24" t="str">
        <f ca="1">IFERROR(VLOOKUP($A136,フラッシュカードデータ!$B$4:$E$103,4,FALSE),"")</f>
        <v>消防署</v>
      </c>
    </row>
    <row r="138" spans="1:2" s="3" customFormat="1" ht="409" customHeight="1" x14ac:dyDescent="1.05">
      <c r="A138" s="41">
        <v>69</v>
      </c>
      <c r="B138" s="23" t="e" vm="140">
        <f ca="1">IFERROR(VLOOKUP($A138,フラッシュカードデータ!$B$4:$E$103,3,FALSE),"")</f>
        <v>#VALUE!</v>
      </c>
    </row>
    <row r="139" spans="1:2" s="3" customFormat="1" ht="409" customHeight="1" x14ac:dyDescent="1.05">
      <c r="A139" s="41"/>
      <c r="B139" s="24" t="str">
        <f ca="1">IFERROR(VLOOKUP($A138,フラッシュカードデータ!$B$4:$E$103,4,FALSE),"")</f>
        <v>城跡</v>
      </c>
    </row>
    <row r="140" spans="1:2" s="3" customFormat="1" ht="409" customHeight="1" x14ac:dyDescent="1.05">
      <c r="A140" s="41">
        <v>70</v>
      </c>
      <c r="B140" s="23" t="e" vm="141">
        <f ca="1">IFERROR(VLOOKUP($A140,フラッシュカードデータ!$B$4:$E$103,3,FALSE),"")</f>
        <v>#VALUE!</v>
      </c>
    </row>
    <row r="141" spans="1:2" s="3" customFormat="1" ht="409" customHeight="1" x14ac:dyDescent="1.05">
      <c r="A141" s="41"/>
      <c r="B141" s="24" t="str">
        <f ca="1">IFERROR(VLOOKUP($A140,フラッシュカードデータ!$B$4:$E$103,4,FALSE),"")</f>
        <v>電子基準点</v>
      </c>
    </row>
    <row r="142" spans="1:2" s="3" customFormat="1" ht="409" customHeight="1" x14ac:dyDescent="1.05">
      <c r="A142" s="41">
        <v>71</v>
      </c>
      <c r="B142" s="23" t="e" vm="142">
        <f ca="1">IFERROR(VLOOKUP($A142,フラッシュカードデータ!$B$4:$E$103,3,FALSE),"")</f>
        <v>#VALUE!</v>
      </c>
    </row>
    <row r="143" spans="1:2" s="3" customFormat="1" ht="409" customHeight="1" x14ac:dyDescent="1.05">
      <c r="A143" s="41"/>
      <c r="B143" s="24" t="str">
        <f ca="1">IFERROR(VLOOKUP($A142,フラッシュカードデータ!$B$4:$E$103,4,FALSE),"")</f>
        <v>町村役場</v>
      </c>
    </row>
    <row r="144" spans="1:2" s="3" customFormat="1" ht="409" customHeight="1" x14ac:dyDescent="1.05">
      <c r="A144" s="41">
        <v>72</v>
      </c>
      <c r="B144" s="23" t="str">
        <f ca="1">IFERROR(VLOOKUP($A144,フラッシュカードデータ!$B$4:$E$103,3,FALSE),"")</f>
        <v/>
      </c>
    </row>
    <row r="145" spans="1:27" s="3" customFormat="1" ht="409" customHeight="1" x14ac:dyDescent="1.05">
      <c r="A145" s="41"/>
      <c r="B145" s="24" t="str">
        <f ca="1">IFERROR(VLOOKUP($A144,フラッシュカードデータ!$B$4:$E$103,4,FALSE),"")</f>
        <v/>
      </c>
    </row>
    <row r="146" spans="1:27" s="3" customFormat="1" ht="409" customHeight="1" x14ac:dyDescent="1.05">
      <c r="A146" s="41">
        <v>73</v>
      </c>
      <c r="B146" s="23" t="str">
        <f ca="1">IFERROR(VLOOKUP($A146,フラッシュカードデータ!$B$4:$E$103,3,FALSE),"")</f>
        <v/>
      </c>
    </row>
    <row r="147" spans="1:27" s="3" customFormat="1" ht="409" customHeight="1" x14ac:dyDescent="1.05">
      <c r="A147" s="41"/>
      <c r="B147" s="24" t="str">
        <f ca="1">IFERROR(VLOOKUP($A146,フラッシュカードデータ!$B$4:$E$103,4,FALSE),"")</f>
        <v/>
      </c>
    </row>
    <row r="148" spans="1:27" s="3" customFormat="1" ht="409" customHeight="1" x14ac:dyDescent="1.05">
      <c r="A148" s="41">
        <v>74</v>
      </c>
      <c r="B148" s="23" t="str">
        <f ca="1">IFERROR(VLOOKUP($A148,フラッシュカードデータ!$B$4:$E$103,3,FALSE),"")</f>
        <v/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</row>
    <row r="149" spans="1:27" s="3" customFormat="1" ht="409" customHeight="1" x14ac:dyDescent="1.05">
      <c r="A149" s="41"/>
      <c r="B149" s="24" t="str">
        <f ca="1">IFERROR(VLOOKUP($A148,フラッシュカードデータ!$B$4:$E$103,4,FALSE),"")</f>
        <v/>
      </c>
      <c r="D149" s="16"/>
    </row>
    <row r="150" spans="1:27" s="3" customFormat="1" ht="409" customHeight="1" x14ac:dyDescent="1.05">
      <c r="A150" s="41">
        <v>75</v>
      </c>
      <c r="B150" s="23" t="str">
        <f ca="1">IFERROR(VLOOKUP($A150,フラッシュカードデータ!$B$4:$E$103,3,FALSE),"")</f>
        <v/>
      </c>
    </row>
    <row r="151" spans="1:27" s="3" customFormat="1" ht="409" customHeight="1" x14ac:dyDescent="1.05">
      <c r="A151" s="41"/>
      <c r="B151" s="24" t="str">
        <f ca="1">IFERROR(VLOOKUP($A150,フラッシュカードデータ!$B$4:$E$103,4,FALSE),"")</f>
        <v/>
      </c>
    </row>
    <row r="152" spans="1:27" s="3" customFormat="1" ht="409" customHeight="1" x14ac:dyDescent="1.05">
      <c r="A152" s="41">
        <v>76</v>
      </c>
      <c r="B152" s="23" t="str">
        <f ca="1">IFERROR(VLOOKUP($A152,フラッシュカードデータ!$B$4:$E$103,3,FALSE),"")</f>
        <v/>
      </c>
    </row>
    <row r="153" spans="1:27" s="3" customFormat="1" ht="409" customHeight="1" x14ac:dyDescent="1.05">
      <c r="A153" s="41"/>
      <c r="B153" s="24" t="str">
        <f ca="1">IFERROR(VLOOKUP($A152,フラッシュカードデータ!$B$4:$E$103,4,FALSE),"")</f>
        <v/>
      </c>
    </row>
    <row r="154" spans="1:27" s="3" customFormat="1" ht="409" customHeight="1" x14ac:dyDescent="1.05">
      <c r="A154" s="41">
        <v>77</v>
      </c>
      <c r="B154" s="23" t="str">
        <f ca="1">IFERROR(VLOOKUP($A154,フラッシュカードデータ!$B$4:$E$103,3,FALSE),"")</f>
        <v/>
      </c>
    </row>
    <row r="155" spans="1:27" s="3" customFormat="1" ht="409" customHeight="1" x14ac:dyDescent="1.05">
      <c r="A155" s="41"/>
      <c r="B155" s="24" t="str">
        <f ca="1">IFERROR(VLOOKUP($A154,フラッシュカードデータ!$B$4:$E$103,4,FALSE),"")</f>
        <v/>
      </c>
    </row>
    <row r="156" spans="1:27" s="3" customFormat="1" ht="409" customHeight="1" x14ac:dyDescent="1.05">
      <c r="A156" s="41">
        <v>78</v>
      </c>
      <c r="B156" s="23" t="str">
        <f ca="1">IFERROR(VLOOKUP($A156,フラッシュカードデータ!$B$4:$E$103,3,FALSE),"")</f>
        <v/>
      </c>
    </row>
    <row r="157" spans="1:27" s="3" customFormat="1" ht="409" customHeight="1" x14ac:dyDescent="1.05">
      <c r="A157" s="41"/>
      <c r="B157" s="24" t="str">
        <f ca="1">IFERROR(VLOOKUP($A156,フラッシュカードデータ!$B$4:$E$103,4,FALSE),"")</f>
        <v/>
      </c>
    </row>
    <row r="158" spans="1:27" s="3" customFormat="1" ht="409" customHeight="1" x14ac:dyDescent="1.05">
      <c r="A158" s="41">
        <v>79</v>
      </c>
      <c r="B158" s="23" t="str">
        <f ca="1">IFERROR(VLOOKUP($A158,フラッシュカードデータ!$B$4:$E$103,3,FALSE),"")</f>
        <v/>
      </c>
    </row>
    <row r="159" spans="1:27" s="3" customFormat="1" ht="409" customHeight="1" x14ac:dyDescent="1.05">
      <c r="A159" s="41"/>
      <c r="B159" s="24" t="str">
        <f ca="1">IFERROR(VLOOKUP($A158,フラッシュカードデータ!$B$4:$E$103,4,FALSE),"")</f>
        <v/>
      </c>
    </row>
    <row r="160" spans="1:27" s="3" customFormat="1" ht="409" customHeight="1" x14ac:dyDescent="1.05">
      <c r="A160" s="41">
        <v>80</v>
      </c>
      <c r="B160" s="23" t="str">
        <f ca="1">IFERROR(VLOOKUP($A160,フラッシュカードデータ!$B$4:$E$103,3,FALSE),"")</f>
        <v/>
      </c>
    </row>
    <row r="161" spans="1:2" s="3" customFormat="1" ht="409" customHeight="1" x14ac:dyDescent="1.05">
      <c r="A161" s="41"/>
      <c r="B161" s="24" t="str">
        <f ca="1">IFERROR(VLOOKUP($A160,フラッシュカードデータ!$B$4:$E$103,4,FALSE),"")</f>
        <v/>
      </c>
    </row>
    <row r="162" spans="1:2" s="3" customFormat="1" ht="409" customHeight="1" x14ac:dyDescent="1.05">
      <c r="A162" s="41">
        <v>81</v>
      </c>
      <c r="B162" s="23" t="str">
        <f ca="1">IFERROR(VLOOKUP($A162,フラッシュカードデータ!$B$4:$E$103,3,FALSE),"")</f>
        <v/>
      </c>
    </row>
    <row r="163" spans="1:2" s="3" customFormat="1" ht="409" customHeight="1" x14ac:dyDescent="1.05">
      <c r="A163" s="41"/>
      <c r="B163" s="24" t="str">
        <f ca="1">IFERROR(VLOOKUP($A162,フラッシュカードデータ!$B$4:$E$103,4,FALSE),"")</f>
        <v/>
      </c>
    </row>
    <row r="164" spans="1:2" s="3" customFormat="1" ht="409" customHeight="1" x14ac:dyDescent="1.05">
      <c r="A164" s="41">
        <v>82</v>
      </c>
      <c r="B164" s="23" t="str">
        <f ca="1">IFERROR(VLOOKUP($A164,フラッシュカードデータ!$B$4:$E$103,3,FALSE),"")</f>
        <v/>
      </c>
    </row>
    <row r="165" spans="1:2" s="3" customFormat="1" ht="409" customHeight="1" x14ac:dyDescent="1.05">
      <c r="A165" s="41"/>
      <c r="B165" s="24" t="str">
        <f ca="1">IFERROR(VLOOKUP($A164,フラッシュカードデータ!$B$4:$E$103,4,FALSE),"")</f>
        <v/>
      </c>
    </row>
    <row r="166" spans="1:2" s="3" customFormat="1" ht="409" customHeight="1" x14ac:dyDescent="1.05">
      <c r="A166" s="41">
        <v>83</v>
      </c>
      <c r="B166" s="23" t="str">
        <f ca="1">IFERROR(VLOOKUP($A166,フラッシュカードデータ!$B$4:$E$103,3,FALSE),"")</f>
        <v/>
      </c>
    </row>
    <row r="167" spans="1:2" s="3" customFormat="1" ht="409" customHeight="1" x14ac:dyDescent="1.05">
      <c r="A167" s="41"/>
      <c r="B167" s="24" t="str">
        <f ca="1">IFERROR(VLOOKUP($A166,フラッシュカードデータ!$B$4:$E$103,4,FALSE),"")</f>
        <v/>
      </c>
    </row>
    <row r="168" spans="1:2" s="3" customFormat="1" ht="409" customHeight="1" x14ac:dyDescent="1.05">
      <c r="A168" s="41">
        <v>84</v>
      </c>
      <c r="B168" s="23" t="str">
        <f ca="1">IFERROR(VLOOKUP($A168,フラッシュカードデータ!$B$4:$E$103,3,FALSE),"")</f>
        <v/>
      </c>
    </row>
    <row r="169" spans="1:2" s="3" customFormat="1" ht="409" customHeight="1" x14ac:dyDescent="1.05">
      <c r="A169" s="41"/>
      <c r="B169" s="24" t="str">
        <f ca="1">IFERROR(VLOOKUP($A168,フラッシュカードデータ!$B$4:$E$103,4,FALSE),"")</f>
        <v/>
      </c>
    </row>
    <row r="170" spans="1:2" s="3" customFormat="1" ht="409" customHeight="1" x14ac:dyDescent="1.05">
      <c r="A170" s="41">
        <v>85</v>
      </c>
      <c r="B170" s="23" t="str">
        <f ca="1">IFERROR(VLOOKUP($A170,フラッシュカードデータ!$B$4:$E$103,3,FALSE),"")</f>
        <v/>
      </c>
    </row>
    <row r="171" spans="1:2" s="3" customFormat="1" ht="409" customHeight="1" x14ac:dyDescent="1.05">
      <c r="A171" s="41"/>
      <c r="B171" s="24" t="str">
        <f ca="1">IFERROR(VLOOKUP($A170,フラッシュカードデータ!$B$4:$E$103,4,FALSE),"")</f>
        <v/>
      </c>
    </row>
    <row r="172" spans="1:2" s="3" customFormat="1" ht="409" customHeight="1" x14ac:dyDescent="1.05">
      <c r="A172" s="41">
        <v>86</v>
      </c>
      <c r="B172" s="23" t="str">
        <f ca="1">IFERROR(VLOOKUP($A172,フラッシュカードデータ!$B$4:$E$103,3,FALSE),"")</f>
        <v/>
      </c>
    </row>
    <row r="173" spans="1:2" s="3" customFormat="1" ht="409" customHeight="1" x14ac:dyDescent="1.05">
      <c r="A173" s="41"/>
      <c r="B173" s="24" t="str">
        <f ca="1">IFERROR(VLOOKUP($A172,フラッシュカードデータ!$B$4:$E$103,4,FALSE),"")</f>
        <v/>
      </c>
    </row>
    <row r="174" spans="1:2" s="3" customFormat="1" ht="409" customHeight="1" x14ac:dyDescent="1.05">
      <c r="A174" s="41">
        <v>87</v>
      </c>
      <c r="B174" s="23" t="str">
        <f ca="1">IFERROR(VLOOKUP($A174,フラッシュカードデータ!$B$4:$E$103,3,FALSE),"")</f>
        <v/>
      </c>
    </row>
    <row r="175" spans="1:2" s="3" customFormat="1" ht="409" customHeight="1" x14ac:dyDescent="1.05">
      <c r="A175" s="41"/>
      <c r="B175" s="24" t="str">
        <f ca="1">IFERROR(VLOOKUP($A174,フラッシュカードデータ!$B$4:$E$103,4,FALSE),"")</f>
        <v/>
      </c>
    </row>
    <row r="176" spans="1:2" s="3" customFormat="1" ht="409" customHeight="1" x14ac:dyDescent="1.05">
      <c r="A176" s="41">
        <v>88</v>
      </c>
      <c r="B176" s="23" t="str">
        <f ca="1">IFERROR(VLOOKUP($A176,フラッシュカードデータ!$B$4:$E$103,3,FALSE),"")</f>
        <v/>
      </c>
    </row>
    <row r="177" spans="1:2" s="3" customFormat="1" ht="409" customHeight="1" x14ac:dyDescent="1.05">
      <c r="A177" s="41"/>
      <c r="B177" s="24" t="str">
        <f ca="1">IFERROR(VLOOKUP($A176,フラッシュカードデータ!$B$4:$E$103,4,FALSE),"")</f>
        <v/>
      </c>
    </row>
    <row r="178" spans="1:2" s="3" customFormat="1" ht="409" customHeight="1" x14ac:dyDescent="1.05">
      <c r="A178" s="41">
        <v>89</v>
      </c>
      <c r="B178" s="23" t="str">
        <f ca="1">IFERROR(VLOOKUP($A178,フラッシュカードデータ!$B$4:$E$103,3,FALSE),"")</f>
        <v/>
      </c>
    </row>
    <row r="179" spans="1:2" s="3" customFormat="1" ht="409" customHeight="1" x14ac:dyDescent="1.05">
      <c r="A179" s="41"/>
      <c r="B179" s="24" t="str">
        <f ca="1">IFERROR(VLOOKUP($A178,フラッシュカードデータ!$B$4:$E$103,4,FALSE),"")</f>
        <v/>
      </c>
    </row>
    <row r="180" spans="1:2" s="3" customFormat="1" ht="409" customHeight="1" x14ac:dyDescent="1.05">
      <c r="A180" s="41">
        <v>90</v>
      </c>
      <c r="B180" s="23" t="str">
        <f ca="1">IFERROR(VLOOKUP($A180,フラッシュカードデータ!$B$4:$E$103,3,FALSE),"")</f>
        <v/>
      </c>
    </row>
    <row r="181" spans="1:2" s="3" customFormat="1" ht="409" customHeight="1" x14ac:dyDescent="1.05">
      <c r="A181" s="41"/>
      <c r="B181" s="24" t="str">
        <f ca="1">IFERROR(VLOOKUP($A180,フラッシュカードデータ!$B$4:$E$103,4,FALSE),"")</f>
        <v/>
      </c>
    </row>
    <row r="182" spans="1:2" s="3" customFormat="1" ht="409" customHeight="1" x14ac:dyDescent="1.05">
      <c r="A182" s="41">
        <v>91</v>
      </c>
      <c r="B182" s="23" t="str">
        <f ca="1">IFERROR(VLOOKUP($A182,フラッシュカードデータ!$B$4:$E$103,3,FALSE),"")</f>
        <v/>
      </c>
    </row>
    <row r="183" spans="1:2" s="3" customFormat="1" ht="409" customHeight="1" x14ac:dyDescent="1.05">
      <c r="A183" s="41"/>
      <c r="B183" s="24" t="str">
        <f ca="1">IFERROR(VLOOKUP($A182,フラッシュカードデータ!$B$4:$E$103,4,FALSE),"")</f>
        <v/>
      </c>
    </row>
    <row r="184" spans="1:2" s="3" customFormat="1" ht="409" customHeight="1" x14ac:dyDescent="1.05">
      <c r="A184" s="41">
        <v>92</v>
      </c>
      <c r="B184" s="23" t="str">
        <f ca="1">IFERROR(VLOOKUP($A184,フラッシュカードデータ!$B$4:$E$103,3,FALSE),"")</f>
        <v/>
      </c>
    </row>
    <row r="185" spans="1:2" s="3" customFormat="1" ht="409" customHeight="1" x14ac:dyDescent="1.05">
      <c r="A185" s="41"/>
      <c r="B185" s="24" t="str">
        <f ca="1">IFERROR(VLOOKUP($A184,フラッシュカードデータ!$B$4:$E$103,4,FALSE),"")</f>
        <v/>
      </c>
    </row>
    <row r="186" spans="1:2" s="3" customFormat="1" ht="409" customHeight="1" x14ac:dyDescent="1.05">
      <c r="A186" s="41">
        <v>93</v>
      </c>
      <c r="B186" s="23" t="str">
        <f ca="1">IFERROR(VLOOKUP($A186,フラッシュカードデータ!$B$4:$E$103,3,FALSE),"")</f>
        <v/>
      </c>
    </row>
    <row r="187" spans="1:2" s="3" customFormat="1" ht="409" customHeight="1" x14ac:dyDescent="1.05">
      <c r="A187" s="41"/>
      <c r="B187" s="24" t="str">
        <f ca="1">IFERROR(VLOOKUP($A186,フラッシュカードデータ!$B$4:$E$103,4,FALSE),"")</f>
        <v/>
      </c>
    </row>
    <row r="188" spans="1:2" s="3" customFormat="1" ht="409" customHeight="1" x14ac:dyDescent="1.05">
      <c r="A188" s="41">
        <v>94</v>
      </c>
      <c r="B188" s="23" t="str">
        <f ca="1">IFERROR(VLOOKUP($A188,フラッシュカードデータ!$B$4:$E$103,3,FALSE),"")</f>
        <v/>
      </c>
    </row>
    <row r="189" spans="1:2" s="3" customFormat="1" ht="409" customHeight="1" x14ac:dyDescent="1.05">
      <c r="A189" s="41"/>
      <c r="B189" s="24" t="str">
        <f ca="1">IFERROR(VLOOKUP($A188,フラッシュカードデータ!$B$4:$E$103,4,FALSE),"")</f>
        <v/>
      </c>
    </row>
    <row r="190" spans="1:2" s="3" customFormat="1" ht="409" customHeight="1" x14ac:dyDescent="1.05">
      <c r="A190" s="41">
        <v>95</v>
      </c>
      <c r="B190" s="23" t="str">
        <f ca="1">IFERROR(VLOOKUP($A190,フラッシュカードデータ!$B$4:$E$103,3,FALSE),"")</f>
        <v/>
      </c>
    </row>
    <row r="191" spans="1:2" s="3" customFormat="1" ht="409" customHeight="1" x14ac:dyDescent="1.05">
      <c r="A191" s="41"/>
      <c r="B191" s="24" t="str">
        <f ca="1">IFERROR(VLOOKUP($A190,フラッシュカードデータ!$B$4:$E$103,4,FALSE),"")</f>
        <v/>
      </c>
    </row>
    <row r="192" spans="1:2" s="3" customFormat="1" ht="409" customHeight="1" x14ac:dyDescent="1.05">
      <c r="A192" s="41">
        <v>96</v>
      </c>
      <c r="B192" s="23" t="str">
        <f ca="1">IFERROR(VLOOKUP($A192,フラッシュカードデータ!$B$4:$E$103,3,FALSE),"")</f>
        <v/>
      </c>
    </row>
    <row r="193" spans="1:2" s="3" customFormat="1" ht="409" customHeight="1" x14ac:dyDescent="1.05">
      <c r="A193" s="41"/>
      <c r="B193" s="24" t="str">
        <f ca="1">IFERROR(VLOOKUP($A192,フラッシュカードデータ!$B$4:$E$103,4,FALSE),"")</f>
        <v/>
      </c>
    </row>
    <row r="194" spans="1:2" s="3" customFormat="1" ht="409" customHeight="1" x14ac:dyDescent="1.05">
      <c r="A194" s="41">
        <v>97</v>
      </c>
      <c r="B194" s="23" t="str">
        <f ca="1">IFERROR(VLOOKUP($A194,フラッシュカードデータ!$B$4:$E$103,3,FALSE),"")</f>
        <v/>
      </c>
    </row>
    <row r="195" spans="1:2" s="3" customFormat="1" ht="409" customHeight="1" x14ac:dyDescent="1.05">
      <c r="A195" s="41"/>
      <c r="B195" s="24" t="str">
        <f ca="1">IFERROR(VLOOKUP($A194,フラッシュカードデータ!$B$4:$E$103,4,FALSE),"")</f>
        <v/>
      </c>
    </row>
    <row r="196" spans="1:2" s="3" customFormat="1" ht="409" customHeight="1" x14ac:dyDescent="1.05">
      <c r="A196" s="41">
        <v>98</v>
      </c>
      <c r="B196" s="23" t="str">
        <f ca="1">IFERROR(VLOOKUP($A196,フラッシュカードデータ!$B$4:$E$103,3,FALSE),"")</f>
        <v/>
      </c>
    </row>
    <row r="197" spans="1:2" s="3" customFormat="1" ht="409" customHeight="1" x14ac:dyDescent="1.05">
      <c r="A197" s="41"/>
      <c r="B197" s="24" t="str">
        <f ca="1">IFERROR(VLOOKUP($A196,フラッシュカードデータ!$B$4:$E$103,4,FALSE),"")</f>
        <v/>
      </c>
    </row>
    <row r="198" spans="1:2" s="3" customFormat="1" ht="409" customHeight="1" x14ac:dyDescent="1.05">
      <c r="A198" s="41">
        <v>99</v>
      </c>
      <c r="B198" s="23" t="str">
        <f ca="1">IFERROR(VLOOKUP($A198,フラッシュカードデータ!$B$4:$E$103,3,FALSE),"")</f>
        <v/>
      </c>
    </row>
    <row r="199" spans="1:2" s="3" customFormat="1" ht="409" customHeight="1" x14ac:dyDescent="1.05">
      <c r="A199" s="41"/>
      <c r="B199" s="24" t="str">
        <f ca="1">IFERROR(VLOOKUP($A198,フラッシュカードデータ!$B$4:$E$103,4,FALSE),"")</f>
        <v/>
      </c>
    </row>
    <row r="200" spans="1:2" s="3" customFormat="1" ht="409" customHeight="1" x14ac:dyDescent="1.05">
      <c r="A200" s="41">
        <v>100</v>
      </c>
      <c r="B200" s="23" t="str">
        <f ca="1">IFERROR(VLOOKUP($A200,フラッシュカードデータ!$B$4:$E$103,3,FALSE),"")</f>
        <v/>
      </c>
    </row>
    <row r="201" spans="1:2" s="3" customFormat="1" ht="409" customHeight="1" x14ac:dyDescent="1.05">
      <c r="A201" s="41"/>
      <c r="B201" s="24" t="str">
        <f ca="1">IFERROR(VLOOKUP($A200,フラッシュカードデータ!$B$4:$E$103,4,FALSE),"")</f>
        <v/>
      </c>
    </row>
    <row r="202" spans="1:2" x14ac:dyDescent="0.2">
      <c r="A202" s="41"/>
    </row>
    <row r="203" spans="1:2" x14ac:dyDescent="0.2">
      <c r="A203" s="41"/>
    </row>
    <row r="204" spans="1:2" x14ac:dyDescent="0.2">
      <c r="A204" s="41"/>
    </row>
    <row r="205" spans="1:2" x14ac:dyDescent="0.2">
      <c r="A205" s="41"/>
    </row>
    <row r="206" spans="1:2" x14ac:dyDescent="0.2">
      <c r="A206" s="41"/>
    </row>
    <row r="207" spans="1:2" x14ac:dyDescent="0.2">
      <c r="A207" s="41"/>
    </row>
    <row r="208" spans="1:2" x14ac:dyDescent="0.2">
      <c r="A208" s="41"/>
    </row>
    <row r="209" spans="1:1" x14ac:dyDescent="0.2">
      <c r="A209" s="41"/>
    </row>
    <row r="210" spans="1:1" x14ac:dyDescent="0.2">
      <c r="A210" s="41"/>
    </row>
    <row r="211" spans="1:1" x14ac:dyDescent="0.2">
      <c r="A211" s="41"/>
    </row>
  </sheetData>
  <mergeCells count="107">
    <mergeCell ref="A206:A207"/>
    <mergeCell ref="A208:A209"/>
    <mergeCell ref="A210:A211"/>
    <mergeCell ref="A194:A195"/>
    <mergeCell ref="A196:A197"/>
    <mergeCell ref="A198:A199"/>
    <mergeCell ref="A200:A201"/>
    <mergeCell ref="A202:A203"/>
    <mergeCell ref="A204:A205"/>
    <mergeCell ref="A182:A183"/>
    <mergeCell ref="A184:A185"/>
    <mergeCell ref="A186:A187"/>
    <mergeCell ref="A188:A189"/>
    <mergeCell ref="A190:A191"/>
    <mergeCell ref="A192:A193"/>
    <mergeCell ref="A170:A171"/>
    <mergeCell ref="A172:A173"/>
    <mergeCell ref="A174:A175"/>
    <mergeCell ref="A176:A177"/>
    <mergeCell ref="A178:A179"/>
    <mergeCell ref="A180:A181"/>
    <mergeCell ref="A158:A159"/>
    <mergeCell ref="A160:A161"/>
    <mergeCell ref="A162:A163"/>
    <mergeCell ref="A164:A165"/>
    <mergeCell ref="A166:A167"/>
    <mergeCell ref="A168:A169"/>
    <mergeCell ref="A146:A147"/>
    <mergeCell ref="A148:A149"/>
    <mergeCell ref="A150:A151"/>
    <mergeCell ref="A152:A153"/>
    <mergeCell ref="A154:A155"/>
    <mergeCell ref="A156:A157"/>
    <mergeCell ref="A134:A135"/>
    <mergeCell ref="A136:A137"/>
    <mergeCell ref="A138:A139"/>
    <mergeCell ref="A140:A141"/>
    <mergeCell ref="A142:A143"/>
    <mergeCell ref="A144:A145"/>
    <mergeCell ref="A122:A123"/>
    <mergeCell ref="A124:A125"/>
    <mergeCell ref="A126:A127"/>
    <mergeCell ref="A128:A129"/>
    <mergeCell ref="A130:A131"/>
    <mergeCell ref="A132:A133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60:A61"/>
    <mergeCell ref="A10:A11"/>
    <mergeCell ref="A12:A13"/>
    <mergeCell ref="A36:A37"/>
    <mergeCell ref="A62:A63"/>
    <mergeCell ref="A64:A65"/>
    <mergeCell ref="A66:A67"/>
    <mergeCell ref="A68:A69"/>
    <mergeCell ref="A70:A71"/>
    <mergeCell ref="A44:A45"/>
    <mergeCell ref="A46:A47"/>
    <mergeCell ref="A48:A49"/>
    <mergeCell ref="A42:A43"/>
    <mergeCell ref="A40:A41"/>
    <mergeCell ref="D2:V2"/>
    <mergeCell ref="A34:A35"/>
    <mergeCell ref="A2:A3"/>
    <mergeCell ref="A4:A5"/>
    <mergeCell ref="A6:A7"/>
    <mergeCell ref="A8:A9"/>
    <mergeCell ref="D148:AA148"/>
    <mergeCell ref="A14:A15"/>
    <mergeCell ref="A16:A17"/>
    <mergeCell ref="A18:A19"/>
    <mergeCell ref="A20:A21"/>
    <mergeCell ref="A22:A23"/>
    <mergeCell ref="A24:A25"/>
    <mergeCell ref="A38:A39"/>
    <mergeCell ref="A26:A27"/>
    <mergeCell ref="A28:A29"/>
    <mergeCell ref="A30:A31"/>
    <mergeCell ref="A32:A33"/>
    <mergeCell ref="A72:A73"/>
    <mergeCell ref="A50:A51"/>
    <mergeCell ref="A52:A53"/>
    <mergeCell ref="A54:A55"/>
    <mergeCell ref="A56:A57"/>
    <mergeCell ref="A58:A59"/>
  </mergeCells>
  <phoneticPr fontId="1"/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92D050"/>
  </sheetPr>
  <dimension ref="A1:V211"/>
  <sheetViews>
    <sheetView topLeftCell="B1" zoomScaleNormal="100" workbookViewId="0">
      <pane ySplit="1" topLeftCell="A2" activePane="bottomLeft" state="frozen"/>
      <selection activeCell="B1" sqref="B1"/>
      <selection pane="bottomLeft" activeCell="B1" sqref="B1"/>
    </sheetView>
  </sheetViews>
  <sheetFormatPr defaultRowHeight="82.5" x14ac:dyDescent="0.2"/>
  <cols>
    <col min="1" max="1" width="9" style="15" hidden="1" customWidth="1"/>
    <col min="2" max="2" width="150.54296875" style="25" customWidth="1"/>
  </cols>
  <sheetData>
    <row r="1" spans="1:22" ht="100" customHeight="1" x14ac:dyDescent="0.2">
      <c r="B1" s="26" t="str">
        <f>IF(フラッシュカードデータ!$C$2="","",フラッシュカードデータ!$C$2)</f>
        <v>地図記号</v>
      </c>
    </row>
    <row r="2" spans="1:22" s="3" customFormat="1" ht="409" customHeight="1" x14ac:dyDescent="1.05">
      <c r="A2" s="41">
        <v>1</v>
      </c>
      <c r="B2" s="23" t="e" vm="79">
        <f>IF(VLOOKUP($A2,フラッシュカードデータ!$C$4:$E$103,2,FALSE)="","",VLOOKUP($A2,フラッシュカードデータ!$C$4:$E$103,2,FALSE))</f>
        <v>#VALUE!</v>
      </c>
      <c r="D2" s="43" t="s">
        <v>23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27"/>
      <c r="V2" s="27"/>
    </row>
    <row r="3" spans="1:22" s="3" customFormat="1" ht="409" customHeight="1" x14ac:dyDescent="1.05">
      <c r="A3" s="41"/>
      <c r="B3" s="24" t="str">
        <f>IF(VLOOKUP($A2,フラッシュカードデータ!$C$4:$E$103,3,FALSE)="","",VLOOKUP($A2,フラッシュカードデータ!$C$4:$E$103,3,FALSE))</f>
        <v>市役所</v>
      </c>
      <c r="D3" s="40" t="s">
        <v>24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s="3" customFormat="1" ht="409" customHeight="1" x14ac:dyDescent="1.05">
      <c r="A4" s="41">
        <v>2</v>
      </c>
      <c r="B4" s="23" t="e" vm="142">
        <f>IF(VLOOKUP($A4,フラッシュカードデータ!$C$4:$E$103,2,FALSE)="","",VLOOKUP($A4,フラッシュカードデータ!$C$4:$E$103,2,FALSE))</f>
        <v>#VALUE!</v>
      </c>
    </row>
    <row r="5" spans="1:22" s="3" customFormat="1" ht="409" customHeight="1" x14ac:dyDescent="1.05">
      <c r="A5" s="41"/>
      <c r="B5" s="24" t="str">
        <f>IF(VLOOKUP($A4,フラッシュカードデータ!$C$4:$E$103,3,FALSE)="","",VLOOKUP($A4,フラッシュカードデータ!$C$4:$E$103,3,FALSE))</f>
        <v>町村役場</v>
      </c>
    </row>
    <row r="6" spans="1:22" s="3" customFormat="1" ht="409" customHeight="1" x14ac:dyDescent="1.05">
      <c r="A6" s="41">
        <v>3</v>
      </c>
      <c r="B6" s="23" t="e" vm="120">
        <f>IF(VLOOKUP($A6,フラッシュカードデータ!$C$4:$E$103,2,FALSE)="","",VLOOKUP($A6,フラッシュカードデータ!$C$4:$E$103,2,FALSE))</f>
        <v>#VALUE!</v>
      </c>
    </row>
    <row r="7" spans="1:22" s="3" customFormat="1" ht="409" customHeight="1" x14ac:dyDescent="1.05">
      <c r="A7" s="41"/>
      <c r="B7" s="24" t="str">
        <f>IF(VLOOKUP($A6,フラッシュカードデータ!$C$4:$E$103,3,FALSE)="","",VLOOKUP($A6,フラッシュカードデータ!$C$4:$E$103,3,FALSE))</f>
        <v>官公署</v>
      </c>
    </row>
    <row r="8" spans="1:22" s="3" customFormat="1" ht="409" customHeight="1" x14ac:dyDescent="1.05">
      <c r="A8" s="41">
        <v>4</v>
      </c>
      <c r="B8" s="23" t="e" vm="128">
        <f>IF(VLOOKUP($A8,フラッシュカードデータ!$C$4:$E$103,2,FALSE)="","",VLOOKUP($A8,フラッシュカードデータ!$C$4:$E$103,2,FALSE))</f>
        <v>#VALUE!</v>
      </c>
    </row>
    <row r="9" spans="1:22" s="3" customFormat="1" ht="409" customHeight="1" x14ac:dyDescent="1.05">
      <c r="A9" s="41"/>
      <c r="B9" s="24" t="str">
        <f>IF(VLOOKUP($A8,フラッシュカードデータ!$C$4:$E$103,3,FALSE)="","",VLOOKUP($A8,フラッシュカードデータ!$C$4:$E$103,3,FALSE))</f>
        <v>裁判所</v>
      </c>
    </row>
    <row r="10" spans="1:22" s="3" customFormat="1" ht="409" customHeight="1" x14ac:dyDescent="1.05">
      <c r="A10" s="41">
        <v>5</v>
      </c>
      <c r="B10" s="23" t="e" vm="114">
        <f>IF(VLOOKUP($A10,フラッシュカードデータ!$C$4:$E$103,2,FALSE)="","",VLOOKUP($A10,フラッシュカードデータ!$C$4:$E$103,2,FALSE))</f>
        <v>#VALUE!</v>
      </c>
    </row>
    <row r="11" spans="1:22" s="3" customFormat="1" ht="409" customHeight="1" x14ac:dyDescent="1.05">
      <c r="A11" s="41"/>
      <c r="B11" s="24" t="str">
        <f>IF(VLOOKUP($A10,フラッシュカードデータ!$C$4:$E$103,3,FALSE)="","",VLOOKUP($A10,フラッシュカードデータ!$C$4:$E$103,3,FALSE))</f>
        <v>税務署</v>
      </c>
    </row>
    <row r="12" spans="1:22" s="3" customFormat="1" ht="409" customHeight="1" x14ac:dyDescent="1.05">
      <c r="A12" s="41">
        <v>6</v>
      </c>
      <c r="B12" s="23" t="e" vm="117">
        <f>IF(VLOOKUP($A12,フラッシュカードデータ!$C$4:$E$103,2,FALSE)="","",VLOOKUP($A12,フラッシュカードデータ!$C$4:$E$103,2,FALSE))</f>
        <v>#VALUE!</v>
      </c>
    </row>
    <row r="13" spans="1:22" s="3" customFormat="1" ht="409" customHeight="1" x14ac:dyDescent="1.05">
      <c r="A13" s="41"/>
      <c r="B13" s="24" t="str">
        <f>IF(VLOOKUP($A12,フラッシュカードデータ!$C$4:$E$103,3,FALSE)="","",VLOOKUP($A12,フラッシュカードデータ!$C$4:$E$103,3,FALSE))</f>
        <v>森林管理所</v>
      </c>
    </row>
    <row r="14" spans="1:22" s="3" customFormat="1" ht="409" customHeight="1" x14ac:dyDescent="1.05">
      <c r="A14" s="41">
        <v>7</v>
      </c>
      <c r="B14" s="23" t="e" vm="93">
        <f>IF(VLOOKUP($A14,フラッシュカードデータ!$C$4:$E$103,2,FALSE)="","",VLOOKUP($A14,フラッシュカードデータ!$C$4:$E$103,2,FALSE))</f>
        <v>#VALUE!</v>
      </c>
    </row>
    <row r="15" spans="1:22" s="3" customFormat="1" ht="409" customHeight="1" x14ac:dyDescent="1.05">
      <c r="A15" s="41"/>
      <c r="B15" s="24" t="str">
        <f>IF(VLOOKUP($A14,フラッシュカードデータ!$C$4:$E$103,3,FALSE)="","",VLOOKUP($A14,フラッシュカードデータ!$C$4:$E$103,3,FALSE))</f>
        <v>気象台</v>
      </c>
    </row>
    <row r="16" spans="1:22" s="3" customFormat="1" ht="409" customHeight="1" x14ac:dyDescent="1.05">
      <c r="A16" s="41">
        <v>8</v>
      </c>
      <c r="B16" s="23" t="e" vm="139">
        <f>IF(VLOOKUP($A16,フラッシュカードデータ!$C$4:$E$103,2,FALSE)="","",VLOOKUP($A16,フラッシュカードデータ!$C$4:$E$103,2,FALSE))</f>
        <v>#VALUE!</v>
      </c>
    </row>
    <row r="17" spans="1:2" s="3" customFormat="1" ht="409" customHeight="1" x14ac:dyDescent="1.05">
      <c r="A17" s="41"/>
      <c r="B17" s="24" t="str">
        <f>IF(VLOOKUP($A16,フラッシュカードデータ!$C$4:$E$103,3,FALSE)="","",VLOOKUP($A16,フラッシュカードデータ!$C$4:$E$103,3,FALSE))</f>
        <v>消防署</v>
      </c>
    </row>
    <row r="18" spans="1:2" s="3" customFormat="1" ht="409" customHeight="1" x14ac:dyDescent="1.05">
      <c r="A18" s="41">
        <v>9</v>
      </c>
      <c r="B18" s="23" t="e" vm="108">
        <f>IF(VLOOKUP($A18,フラッシュカードデータ!$C$4:$E$103,2,FALSE)="","",VLOOKUP($A18,フラッシュカードデータ!$C$4:$E$103,2,FALSE))</f>
        <v>#VALUE!</v>
      </c>
    </row>
    <row r="19" spans="1:2" s="3" customFormat="1" ht="409" customHeight="1" x14ac:dyDescent="1.05">
      <c r="A19" s="41"/>
      <c r="B19" s="24" t="str">
        <f>IF(VLOOKUP($A18,フラッシュカードデータ!$C$4:$E$103,3,FALSE)="","",VLOOKUP($A18,フラッシュカードデータ!$C$4:$E$103,3,FALSE))</f>
        <v>保健所</v>
      </c>
    </row>
    <row r="20" spans="1:2" s="3" customFormat="1" ht="409" customHeight="1" x14ac:dyDescent="1.05">
      <c r="A20" s="41">
        <v>10</v>
      </c>
      <c r="B20" s="23" t="e" vm="113">
        <f>IF(VLOOKUP($A20,フラッシュカードデータ!$C$4:$E$103,2,FALSE)="","",VLOOKUP($A20,フラッシュカードデータ!$C$4:$E$103,2,FALSE))</f>
        <v>#VALUE!</v>
      </c>
    </row>
    <row r="21" spans="1:2" s="3" customFormat="1" ht="409" customHeight="1" x14ac:dyDescent="1.05">
      <c r="A21" s="41"/>
      <c r="B21" s="24" t="str">
        <f>IF(VLOOKUP($A20,フラッシュカードデータ!$C$4:$E$103,3,FALSE)="","",VLOOKUP($A20,フラッシュカードデータ!$C$4:$E$103,3,FALSE))</f>
        <v>警察署</v>
      </c>
    </row>
    <row r="22" spans="1:2" s="3" customFormat="1" ht="409" customHeight="1" x14ac:dyDescent="1.05">
      <c r="A22" s="41">
        <v>11</v>
      </c>
      <c r="B22" s="23" t="e" vm="85">
        <f>IF(VLOOKUP($A22,フラッシュカードデータ!$C$4:$E$103,2,FALSE)="","",VLOOKUP($A22,フラッシュカードデータ!$C$4:$E$103,2,FALSE))</f>
        <v>#VALUE!</v>
      </c>
    </row>
    <row r="23" spans="1:2" s="3" customFormat="1" ht="409" customHeight="1" x14ac:dyDescent="1.05">
      <c r="A23" s="41"/>
      <c r="B23" s="24" t="str">
        <f>IF(VLOOKUP($A22,フラッシュカードデータ!$C$4:$E$103,3,FALSE)="","",VLOOKUP($A22,フラッシュカードデータ!$C$4:$E$103,3,FALSE))</f>
        <v>交番</v>
      </c>
    </row>
    <row r="24" spans="1:2" s="3" customFormat="1" ht="409" customHeight="1" x14ac:dyDescent="1.05">
      <c r="A24" s="41">
        <v>12</v>
      </c>
      <c r="B24" s="23" t="e" vm="92">
        <f>IF(VLOOKUP($A24,フラッシュカードデータ!$C$4:$E$103,2,FALSE)="","",VLOOKUP($A24,フラッシュカードデータ!$C$4:$E$103,2,FALSE))</f>
        <v>#VALUE!</v>
      </c>
    </row>
    <row r="25" spans="1:2" s="3" customFormat="1" ht="409" customHeight="1" x14ac:dyDescent="1.05">
      <c r="A25" s="41"/>
      <c r="B25" s="24" t="str">
        <f>IF(VLOOKUP($A24,フラッシュカードデータ!$C$4:$E$103,3,FALSE)="","",VLOOKUP($A24,フラッシュカードデータ!$C$4:$E$103,3,FALSE))</f>
        <v>郵便局</v>
      </c>
    </row>
    <row r="26" spans="1:2" s="3" customFormat="1" ht="409" customHeight="1" x14ac:dyDescent="1.05">
      <c r="A26" s="41">
        <v>13</v>
      </c>
      <c r="B26" s="23" t="e" vm="111">
        <f>IF(VLOOKUP($A26,フラッシュカードデータ!$C$4:$E$103,2,FALSE)="","",VLOOKUP($A26,フラッシュカードデータ!$C$4:$E$103,2,FALSE))</f>
        <v>#VALUE!</v>
      </c>
    </row>
    <row r="27" spans="1:2" s="3" customFormat="1" ht="409" customHeight="1" x14ac:dyDescent="1.05">
      <c r="A27" s="41"/>
      <c r="B27" s="24" t="str">
        <f>IF(VLOOKUP($A26,フラッシュカードデータ!$C$4:$E$103,3,FALSE)="","",VLOOKUP($A26,フラッシュカードデータ!$C$4:$E$103,3,FALSE))</f>
        <v>小中学校</v>
      </c>
    </row>
    <row r="28" spans="1:2" s="3" customFormat="1" ht="409" customHeight="1" x14ac:dyDescent="1.05">
      <c r="A28" s="41">
        <v>14</v>
      </c>
      <c r="B28" s="23" t="e" vm="87">
        <f>IF(VLOOKUP($A28,フラッシュカードデータ!$C$4:$E$103,2,FALSE)="","",VLOOKUP($A28,フラッシュカードデータ!$C$4:$E$103,2,FALSE))</f>
        <v>#VALUE!</v>
      </c>
    </row>
    <row r="29" spans="1:2" s="3" customFormat="1" ht="409" customHeight="1" x14ac:dyDescent="1.05">
      <c r="A29" s="41"/>
      <c r="B29" s="24" t="str">
        <f>IF(VLOOKUP($A28,フラッシュカードデータ!$C$4:$E$103,3,FALSE)="","",VLOOKUP($A28,フラッシュカードデータ!$C$4:$E$103,3,FALSE))</f>
        <v>高等学校</v>
      </c>
    </row>
    <row r="30" spans="1:2" s="3" customFormat="1" ht="409" customHeight="1" x14ac:dyDescent="1.05">
      <c r="A30" s="41">
        <v>15</v>
      </c>
      <c r="B30" s="23" t="e" vm="82">
        <f>IF(VLOOKUP($A30,フラッシュカードデータ!$C$4:$E$103,2,FALSE)="","",VLOOKUP($A30,フラッシュカードデータ!$C$4:$E$103,2,FALSE))</f>
        <v>#VALUE!</v>
      </c>
    </row>
    <row r="31" spans="1:2" s="3" customFormat="1" ht="409" customHeight="1" x14ac:dyDescent="1.05">
      <c r="A31" s="41"/>
      <c r="B31" s="24" t="str">
        <f>IF(VLOOKUP($A30,フラッシュカードデータ!$C$4:$E$103,3,FALSE)="","",VLOOKUP($A30,フラッシュカードデータ!$C$4:$E$103,3,FALSE))</f>
        <v>大学</v>
      </c>
    </row>
    <row r="32" spans="1:2" s="3" customFormat="1" ht="409" customHeight="1" x14ac:dyDescent="1.05">
      <c r="A32" s="41">
        <v>16</v>
      </c>
      <c r="B32" s="23" t="e" vm="119">
        <f>IF(VLOOKUP($A32,フラッシュカードデータ!$C$4:$E$103,2,FALSE)="","",VLOOKUP($A32,フラッシュカードデータ!$C$4:$E$103,2,FALSE))</f>
        <v>#VALUE!</v>
      </c>
    </row>
    <row r="33" spans="1:2" s="3" customFormat="1" ht="409" customHeight="1" x14ac:dyDescent="1.05">
      <c r="A33" s="41"/>
      <c r="B33" s="24" t="str">
        <f>IF(VLOOKUP($A32,フラッシュカードデータ!$C$4:$E$103,3,FALSE)="","",VLOOKUP($A32,フラッシュカードデータ!$C$4:$E$103,3,FALSE))</f>
        <v>短期大学</v>
      </c>
    </row>
    <row r="34" spans="1:2" s="3" customFormat="1" ht="409" customHeight="1" x14ac:dyDescent="1.05">
      <c r="A34" s="41">
        <v>17</v>
      </c>
      <c r="B34" s="23" t="e" vm="132">
        <f>IF(VLOOKUP($A34,フラッシュカードデータ!$C$4:$E$103,2,FALSE)="","",VLOOKUP($A34,フラッシュカードデータ!$C$4:$E$103,2,FALSE))</f>
        <v>#VALUE!</v>
      </c>
    </row>
    <row r="35" spans="1:2" s="3" customFormat="1" ht="409" customHeight="1" x14ac:dyDescent="1.05">
      <c r="A35" s="41"/>
      <c r="B35" s="24" t="str">
        <f>IF(VLOOKUP($A34,フラッシュカードデータ!$C$4:$E$103,3,FALSE)="","",VLOOKUP($A34,フラッシュカードデータ!$C$4:$E$103,3,FALSE))</f>
        <v>高等専門学校</v>
      </c>
    </row>
    <row r="36" spans="1:2" s="3" customFormat="1" ht="409" customHeight="1" x14ac:dyDescent="1.05">
      <c r="A36" s="41">
        <v>18</v>
      </c>
      <c r="B36" s="23" t="e" vm="83">
        <f>IF(VLOOKUP($A36,フラッシュカードデータ!$C$4:$E$103,2,FALSE)="","",VLOOKUP($A36,フラッシュカードデータ!$C$4:$E$103,2,FALSE))</f>
        <v>#VALUE!</v>
      </c>
    </row>
    <row r="37" spans="1:2" s="3" customFormat="1" ht="409" customHeight="1" x14ac:dyDescent="1.05">
      <c r="A37" s="41"/>
      <c r="B37" s="24" t="str">
        <f>IF(VLOOKUP($A36,フラッシュカードデータ!$C$4:$E$103,3,FALSE)="","",VLOOKUP($A36,フラッシュカードデータ!$C$4:$E$103,3,FALSE))</f>
        <v>病院</v>
      </c>
    </row>
    <row r="38" spans="1:2" s="3" customFormat="1" ht="409" customHeight="1" x14ac:dyDescent="1.05">
      <c r="A38" s="41">
        <v>19</v>
      </c>
      <c r="B38" s="23" t="e" vm="106">
        <f>IF(VLOOKUP($A38,フラッシュカードデータ!$C$4:$E$103,2,FALSE)="","",VLOOKUP($A38,フラッシュカードデータ!$C$4:$E$103,2,FALSE))</f>
        <v>#VALUE!</v>
      </c>
    </row>
    <row r="39" spans="1:2" s="3" customFormat="1" ht="409" customHeight="1" x14ac:dyDescent="1.05">
      <c r="A39" s="41"/>
      <c r="B39" s="24" t="str">
        <f>IF(VLOOKUP($A38,フラッシュカードデータ!$C$4:$E$103,3,FALSE)="","",VLOOKUP($A38,フラッシュカードデータ!$C$4:$E$103,3,FALSE))</f>
        <v>神社</v>
      </c>
    </row>
    <row r="40" spans="1:2" s="3" customFormat="1" ht="409" customHeight="1" x14ac:dyDescent="1.05">
      <c r="A40" s="41">
        <v>20</v>
      </c>
      <c r="B40" s="23" t="e" vm="130">
        <f>IF(VLOOKUP($A40,フラッシュカードデータ!$C$4:$E$103,2,FALSE)="","",VLOOKUP($A40,フラッシュカードデータ!$C$4:$E$103,2,FALSE))</f>
        <v>#VALUE!</v>
      </c>
    </row>
    <row r="41" spans="1:2" s="3" customFormat="1" ht="409" customHeight="1" x14ac:dyDescent="1.05">
      <c r="A41" s="41"/>
      <c r="B41" s="24" t="str">
        <f>IF(VLOOKUP($A40,フラッシュカードデータ!$C$4:$E$103,3,FALSE)="","",VLOOKUP($A40,フラッシュカードデータ!$C$4:$E$103,3,FALSE))</f>
        <v>寺院</v>
      </c>
    </row>
    <row r="42" spans="1:2" s="3" customFormat="1" ht="409" customHeight="1" x14ac:dyDescent="1.05">
      <c r="A42" s="41">
        <v>21</v>
      </c>
      <c r="B42" s="23" t="e" vm="124">
        <f>IF(VLOOKUP($A42,フラッシュカードデータ!$C$4:$E$103,2,FALSE)="","",VLOOKUP($A42,フラッシュカードデータ!$C$4:$E$103,2,FALSE))</f>
        <v>#VALUE!</v>
      </c>
    </row>
    <row r="43" spans="1:2" s="3" customFormat="1" ht="409" customHeight="1" x14ac:dyDescent="1.05">
      <c r="A43" s="41"/>
      <c r="B43" s="24" t="str">
        <f>IF(VLOOKUP($A42,フラッシュカードデータ!$C$4:$E$103,3,FALSE)="","",VLOOKUP($A42,フラッシュカードデータ!$C$4:$E$103,3,FALSE))</f>
        <v>博物館</v>
      </c>
    </row>
    <row r="44" spans="1:2" s="3" customFormat="1" ht="409" customHeight="1" x14ac:dyDescent="1.05">
      <c r="A44" s="41">
        <v>22</v>
      </c>
      <c r="B44" s="23" t="e" vm="104">
        <f>IF(VLOOKUP($A44,フラッシュカードデータ!$C$4:$E$103,2,FALSE)="","",VLOOKUP($A44,フラッシュカードデータ!$C$4:$E$103,2,FALSE))</f>
        <v>#VALUE!</v>
      </c>
    </row>
    <row r="45" spans="1:2" s="3" customFormat="1" ht="409" customHeight="1" x14ac:dyDescent="1.05">
      <c r="A45" s="41"/>
      <c r="B45" s="24" t="str">
        <f>IF(VLOOKUP($A44,フラッシュカードデータ!$C$4:$E$103,3,FALSE)="","",VLOOKUP($A44,フラッシュカードデータ!$C$4:$E$103,3,FALSE))</f>
        <v>図書館</v>
      </c>
    </row>
    <row r="46" spans="1:2" s="3" customFormat="1" ht="409" customHeight="1" x14ac:dyDescent="1.05">
      <c r="A46" s="41">
        <v>23</v>
      </c>
      <c r="B46" s="23" t="e" vm="95">
        <f>IF(VLOOKUP($A46,フラッシュカードデータ!$C$4:$E$103,2,FALSE)="","",VLOOKUP($A46,フラッシュカードデータ!$C$4:$E$103,2,FALSE))</f>
        <v>#VALUE!</v>
      </c>
    </row>
    <row r="47" spans="1:2" s="3" customFormat="1" ht="409" customHeight="1" x14ac:dyDescent="1.05">
      <c r="A47" s="41"/>
      <c r="B47" s="24" t="str">
        <f>IF(VLOOKUP($A46,フラッシュカードデータ!$C$4:$E$103,3,FALSE)="","",VLOOKUP($A46,フラッシュカードデータ!$C$4:$E$103,3,FALSE))</f>
        <v>発電所</v>
      </c>
    </row>
    <row r="48" spans="1:2" s="3" customFormat="1" ht="409" customHeight="1" x14ac:dyDescent="1.05">
      <c r="A48" s="41">
        <v>24</v>
      </c>
      <c r="B48" s="23" t="e" vm="133">
        <f>IF(VLOOKUP($A48,フラッシュカードデータ!$C$4:$E$103,2,FALSE)="","",VLOOKUP($A48,フラッシュカードデータ!$C$4:$E$103,2,FALSE))</f>
        <v>#VALUE!</v>
      </c>
    </row>
    <row r="49" spans="1:2" s="3" customFormat="1" ht="409" customHeight="1" x14ac:dyDescent="1.05">
      <c r="A49" s="41"/>
      <c r="B49" s="24" t="str">
        <f>IF(VLOOKUP($A48,フラッシュカードデータ!$C$4:$E$103,3,FALSE)="","",VLOOKUP($A48,フラッシュカードデータ!$C$4:$E$103,3,FALSE))</f>
        <v>工場</v>
      </c>
    </row>
    <row r="50" spans="1:2" s="3" customFormat="1" ht="409" customHeight="1" x14ac:dyDescent="1.05">
      <c r="A50" s="41">
        <v>25</v>
      </c>
      <c r="B50" s="23" t="e" vm="134">
        <f>IF(VLOOKUP($A50,フラッシュカードデータ!$C$4:$E$103,2,FALSE)="","",VLOOKUP($A50,フラッシュカードデータ!$C$4:$E$103,2,FALSE))</f>
        <v>#VALUE!</v>
      </c>
    </row>
    <row r="51" spans="1:2" s="3" customFormat="1" ht="409" customHeight="1" x14ac:dyDescent="1.05">
      <c r="A51" s="41"/>
      <c r="B51" s="24" t="str">
        <f>IF(VLOOKUP($A50,フラッシュカードデータ!$C$4:$E$103,3,FALSE)="","",VLOOKUP($A50,フラッシュカードデータ!$C$4:$E$103,3,FALSE))</f>
        <v>三角点</v>
      </c>
    </row>
    <row r="52" spans="1:2" s="3" customFormat="1" ht="409" customHeight="1" x14ac:dyDescent="1.05">
      <c r="A52" s="41">
        <v>26</v>
      </c>
      <c r="B52" s="23" t="e" vm="105">
        <f>IF(VLOOKUP($A52,フラッシュカードデータ!$C$4:$E$103,2,FALSE)="","",VLOOKUP($A52,フラッシュカードデータ!$C$4:$E$103,2,FALSE))</f>
        <v>#VALUE!</v>
      </c>
    </row>
    <row r="53" spans="1:2" s="3" customFormat="1" ht="409" customHeight="1" x14ac:dyDescent="1.05">
      <c r="A53" s="41"/>
      <c r="B53" s="24" t="str">
        <f>IF(VLOOKUP($A52,フラッシュカードデータ!$C$4:$E$103,3,FALSE)="","",VLOOKUP($A52,フラッシュカードデータ!$C$4:$E$103,3,FALSE))</f>
        <v>老人ホーム</v>
      </c>
    </row>
    <row r="54" spans="1:2" s="3" customFormat="1" ht="409" customHeight="1" x14ac:dyDescent="1.05">
      <c r="A54" s="41">
        <v>27</v>
      </c>
      <c r="B54" s="23" t="e" vm="141">
        <f>IF(VLOOKUP($A54,フラッシュカードデータ!$C$4:$E$103,2,FALSE)="","",VLOOKUP($A54,フラッシュカードデータ!$C$4:$E$103,2,FALSE))</f>
        <v>#VALUE!</v>
      </c>
    </row>
    <row r="55" spans="1:2" s="3" customFormat="1" ht="409" customHeight="1" x14ac:dyDescent="1.05">
      <c r="A55" s="41"/>
      <c r="B55" s="24" t="str">
        <f>IF(VLOOKUP($A54,フラッシュカードデータ!$C$4:$E$103,3,FALSE)="","",VLOOKUP($A54,フラッシュカードデータ!$C$4:$E$103,3,FALSE))</f>
        <v>電子基準点</v>
      </c>
    </row>
    <row r="56" spans="1:2" s="3" customFormat="1" ht="409" customHeight="1" x14ac:dyDescent="1.05">
      <c r="A56" s="41">
        <v>28</v>
      </c>
      <c r="B56" s="23" t="e" vm="72">
        <f>IF(VLOOKUP($A56,フラッシュカードデータ!$C$4:$E$103,2,FALSE)="","",VLOOKUP($A56,フラッシュカードデータ!$C$4:$E$103,2,FALSE))</f>
        <v>#VALUE!</v>
      </c>
    </row>
    <row r="57" spans="1:2" s="3" customFormat="1" ht="409" customHeight="1" x14ac:dyDescent="1.05">
      <c r="A57" s="41"/>
      <c r="B57" s="24" t="str">
        <f>IF(VLOOKUP($A56,フラッシュカードデータ!$C$4:$E$103,3,FALSE)="","",VLOOKUP($A56,フラッシュカードデータ!$C$4:$E$103,3,FALSE))</f>
        <v>水準点</v>
      </c>
    </row>
    <row r="58" spans="1:2" s="3" customFormat="1" ht="409" customHeight="1" x14ac:dyDescent="1.05">
      <c r="A58" s="41">
        <v>29</v>
      </c>
      <c r="B58" s="23" t="e" vm="101">
        <f>IF(VLOOKUP($A58,フラッシュカードデータ!$C$4:$E$103,2,FALSE)="","",VLOOKUP($A58,フラッシュカードデータ!$C$4:$E$103,2,FALSE))</f>
        <v>#VALUE!</v>
      </c>
    </row>
    <row r="59" spans="1:2" s="3" customFormat="1" ht="409" customHeight="1" x14ac:dyDescent="1.05">
      <c r="A59" s="41"/>
      <c r="B59" s="24" t="str">
        <f>IF(VLOOKUP($A58,フラッシュカードデータ!$C$4:$E$103,3,FALSE)="","",VLOOKUP($A58,フラッシュカードデータ!$C$4:$E$103,3,FALSE))</f>
        <v>渡船（フェリー）</v>
      </c>
    </row>
    <row r="60" spans="1:2" s="3" customFormat="1" ht="409" customHeight="1" x14ac:dyDescent="1.05">
      <c r="A60" s="41">
        <v>30</v>
      </c>
      <c r="B60" s="23" t="e" vm="76">
        <f>IF(VLOOKUP($A60,フラッシュカードデータ!$C$4:$E$103,2,FALSE)="","",VLOOKUP($A60,フラッシュカードデータ!$C$4:$E$103,2,FALSE))</f>
        <v>#VALUE!</v>
      </c>
    </row>
    <row r="61" spans="1:2" s="3" customFormat="1" ht="409" customHeight="1" x14ac:dyDescent="1.05">
      <c r="A61" s="41"/>
      <c r="B61" s="24" t="str">
        <f>IF(VLOOKUP($A60,フラッシュカードデータ!$C$4:$E$103,3,FALSE)="","",VLOOKUP($A60,フラッシュカードデータ!$C$4:$E$103,3,FALSE))</f>
        <v>渡船（その他の旅客船）</v>
      </c>
    </row>
    <row r="62" spans="1:2" s="3" customFormat="1" ht="409" customHeight="1" x14ac:dyDescent="1.05">
      <c r="A62" s="41">
        <v>31</v>
      </c>
      <c r="B62" s="23" t="e" vm="115">
        <f>IF(VLOOKUP($A62,フラッシュカードデータ!$C$4:$E$103,2,FALSE)="","",VLOOKUP($A62,フラッシュカードデータ!$C$4:$E$103,2,FALSE))</f>
        <v>#VALUE!</v>
      </c>
    </row>
    <row r="63" spans="1:2" s="3" customFormat="1" ht="409" customHeight="1" x14ac:dyDescent="1.05">
      <c r="A63" s="41"/>
      <c r="B63" s="24" t="str">
        <f>IF(VLOOKUP($A62,フラッシュカードデータ!$C$4:$E$103,3,FALSE)="","",VLOOKUP($A62,フラッシュカードデータ!$C$4:$E$103,3,FALSE))</f>
        <v>高塔</v>
      </c>
    </row>
    <row r="64" spans="1:2" s="3" customFormat="1" ht="409" customHeight="1" x14ac:dyDescent="1.05">
      <c r="A64" s="41">
        <v>32</v>
      </c>
      <c r="B64" s="23" t="e" vm="86">
        <f>IF(VLOOKUP($A64,フラッシュカードデータ!$C$4:$E$103,2,FALSE)="","",VLOOKUP($A64,フラッシュカードデータ!$C$4:$E$103,2,FALSE))</f>
        <v>#VALUE!</v>
      </c>
    </row>
    <row r="65" spans="1:2" s="3" customFormat="1" ht="409" customHeight="1" x14ac:dyDescent="1.05">
      <c r="A65" s="41"/>
      <c r="B65" s="24" t="str">
        <f>IF(VLOOKUP($A64,フラッシュカードデータ!$C$4:$E$103,3,FALSE)="","",VLOOKUP($A64,フラッシュカードデータ!$C$4:$E$103,3,FALSE))</f>
        <v>煙突</v>
      </c>
    </row>
    <row r="66" spans="1:2" s="3" customFormat="1" ht="409" customHeight="1" x14ac:dyDescent="1.05">
      <c r="A66" s="41">
        <v>33</v>
      </c>
      <c r="B66" s="23" t="e" vm="110">
        <f>IF(VLOOKUP($A66,フラッシュカードデータ!$C$4:$E$103,2,FALSE)="","",VLOOKUP($A66,フラッシュカードデータ!$C$4:$E$103,2,FALSE))</f>
        <v>#VALUE!</v>
      </c>
    </row>
    <row r="67" spans="1:2" s="3" customFormat="1" ht="409" customHeight="1" x14ac:dyDescent="1.05">
      <c r="A67" s="41"/>
      <c r="B67" s="24" t="str">
        <f>IF(VLOOKUP($A66,フラッシュカードデータ!$C$4:$E$103,3,FALSE)="","",VLOOKUP($A66,フラッシュカードデータ!$C$4:$E$103,3,FALSE))</f>
        <v>油井・ガス井</v>
      </c>
    </row>
    <row r="68" spans="1:2" s="3" customFormat="1" ht="409" customHeight="1" x14ac:dyDescent="1.05">
      <c r="A68" s="41">
        <v>34</v>
      </c>
      <c r="B68" s="23" t="e" vm="125">
        <f>IF(VLOOKUP($A68,フラッシュカードデータ!$C$4:$E$103,2,FALSE)="","",VLOOKUP($A68,フラッシュカードデータ!$C$4:$E$103,2,FALSE))</f>
        <v>#VALUE!</v>
      </c>
    </row>
    <row r="69" spans="1:2" s="3" customFormat="1" ht="409" customHeight="1" x14ac:dyDescent="1.05">
      <c r="A69" s="41"/>
      <c r="B69" s="24" t="str">
        <f>IF(VLOOKUP($A68,フラッシュカードデータ!$C$4:$E$103,3,FALSE)="","",VLOOKUP($A68,フラッシュカードデータ!$C$4:$E$103,3,FALSE))</f>
        <v>銀行</v>
      </c>
    </row>
    <row r="70" spans="1:2" s="3" customFormat="1" ht="409" customHeight="1" x14ac:dyDescent="1.05">
      <c r="A70" s="41">
        <v>35</v>
      </c>
      <c r="B70" s="23" t="e" vm="126">
        <f>IF(VLOOKUP($A70,フラッシュカードデータ!$C$4:$E$103,2,FALSE)="","",VLOOKUP($A70,フラッシュカードデータ!$C$4:$E$103,2,FALSE))</f>
        <v>#VALUE!</v>
      </c>
    </row>
    <row r="71" spans="1:2" s="3" customFormat="1" ht="409" customHeight="1" x14ac:dyDescent="1.05">
      <c r="A71" s="41"/>
      <c r="B71" s="24" t="str">
        <f>IF(VLOOKUP($A70,フラッシュカードデータ!$C$4:$E$103,3,FALSE)="","",VLOOKUP($A70,フラッシュカードデータ!$C$4:$E$103,3,FALSE))</f>
        <v>倉庫</v>
      </c>
    </row>
    <row r="72" spans="1:2" s="3" customFormat="1" ht="409" customHeight="1" x14ac:dyDescent="1.05">
      <c r="A72" s="41">
        <v>36</v>
      </c>
      <c r="B72" s="23" t="e" vm="118">
        <f>IF(VLOOKUP($A72,フラッシュカードデータ!$C$4:$E$103,2,FALSE)="","",VLOOKUP($A72,フラッシュカードデータ!$C$4:$E$103,2,FALSE))</f>
        <v>#VALUE!</v>
      </c>
    </row>
    <row r="73" spans="1:2" s="3" customFormat="1" ht="409" customHeight="1" x14ac:dyDescent="1.05">
      <c r="A73" s="41"/>
      <c r="B73" s="24" t="str">
        <f>IF(VLOOKUP($A72,フラッシュカードデータ!$C$4:$E$103,3,FALSE)="","",VLOOKUP($A72,フラッシュカードデータ!$C$4:$E$103,3,FALSE))</f>
        <v>墓地</v>
      </c>
    </row>
    <row r="74" spans="1:2" s="3" customFormat="1" ht="409" customHeight="1" x14ac:dyDescent="1.05">
      <c r="A74" s="41">
        <v>37</v>
      </c>
      <c r="B74" s="23" t="e" vm="135">
        <f>IF(VLOOKUP($A74,フラッシュカードデータ!$C$4:$E$103,2,FALSE)="","",VLOOKUP($A74,フラッシュカードデータ!$C$4:$E$103,2,FALSE))</f>
        <v>#VALUE!</v>
      </c>
    </row>
    <row r="75" spans="1:2" s="3" customFormat="1" ht="409" customHeight="1" x14ac:dyDescent="1.05">
      <c r="A75" s="41"/>
      <c r="B75" s="24" t="str">
        <f>IF(VLOOKUP($A74,フラッシュカードデータ!$C$4:$E$103,3,FALSE)="","",VLOOKUP($A74,フラッシュカードデータ!$C$4:$E$103,3,FALSE))</f>
        <v>立像</v>
      </c>
    </row>
    <row r="76" spans="1:2" s="3" customFormat="1" ht="409" customHeight="1" x14ac:dyDescent="1.05">
      <c r="A76" s="41">
        <v>38</v>
      </c>
      <c r="B76" s="23" t="e" vm="75">
        <f>IF(VLOOKUP($A76,フラッシュカードデータ!$C$4:$E$103,2,FALSE)="","",VLOOKUP($A76,フラッシュカードデータ!$C$4:$E$103,2,FALSE))</f>
        <v>#VALUE!</v>
      </c>
    </row>
    <row r="77" spans="1:2" s="3" customFormat="1" ht="409" customHeight="1" x14ac:dyDescent="1.05">
      <c r="A77" s="41"/>
      <c r="B77" s="24" t="str">
        <f>IF(VLOOKUP($A76,フラッシュカードデータ!$C$4:$E$103,3,FALSE)="","",VLOOKUP($A76,フラッシュカードデータ!$C$4:$E$103,3,FALSE))</f>
        <v>起重機</v>
      </c>
    </row>
    <row r="78" spans="1:2" s="3" customFormat="1" ht="409" customHeight="1" x14ac:dyDescent="1.05">
      <c r="A78" s="41">
        <v>39</v>
      </c>
      <c r="B78" s="23" t="e" vm="137">
        <f>IF(VLOOKUP($A78,フラッシュカードデータ!$C$4:$E$103,2,FALSE)="","",VLOOKUP($A78,フラッシュカードデータ!$C$4:$E$103,2,FALSE))</f>
        <v>#VALUE!</v>
      </c>
    </row>
    <row r="79" spans="1:2" s="3" customFormat="1" ht="409" customHeight="1" x14ac:dyDescent="1.05">
      <c r="A79" s="41"/>
      <c r="B79" s="24" t="str">
        <f>IF(VLOOKUP($A78,フラッシュカードデータ!$C$4:$E$103,3,FALSE)="","",VLOOKUP($A78,フラッシュカードデータ!$C$4:$E$103,3,FALSE))</f>
        <v>鳥居</v>
      </c>
    </row>
    <row r="80" spans="1:2" s="3" customFormat="1" ht="409" customHeight="1" x14ac:dyDescent="1.05">
      <c r="A80" s="41">
        <v>40</v>
      </c>
      <c r="B80" s="23" t="e" vm="121">
        <f>IF(VLOOKUP($A80,フラッシュカードデータ!$C$4:$E$103,2,FALSE)="","",VLOOKUP($A80,フラッシュカードデータ!$C$4:$E$103,2,FALSE))</f>
        <v>#VALUE!</v>
      </c>
    </row>
    <row r="81" spans="1:2" s="3" customFormat="1" ht="409" customHeight="1" x14ac:dyDescent="1.05">
      <c r="A81" s="41"/>
      <c r="B81" s="24" t="str">
        <f>IF(VLOOKUP($A80,フラッシュカードデータ!$C$4:$E$103,3,FALSE)="","",VLOOKUP($A80,フラッシュカードデータ!$C$4:$E$103,3,FALSE))</f>
        <v>検察庁</v>
      </c>
    </row>
    <row r="82" spans="1:2" s="3" customFormat="1" ht="409" customHeight="1" x14ac:dyDescent="1.05">
      <c r="A82" s="41">
        <v>41</v>
      </c>
      <c r="B82" s="23" t="e" vm="91">
        <f>IF(VLOOKUP($A82,フラッシュカードデータ!$C$4:$E$103,2,FALSE)="","",VLOOKUP($A82,フラッシュカードデータ!$C$4:$E$103,2,FALSE))</f>
        <v>#VALUE!</v>
      </c>
    </row>
    <row r="83" spans="1:2" s="3" customFormat="1" ht="409" customHeight="1" x14ac:dyDescent="1.05">
      <c r="A83" s="41"/>
      <c r="B83" s="24" t="str">
        <f>IF(VLOOKUP($A82,フラッシュカードデータ!$C$4:$E$103,3,FALSE)="","",VLOOKUP($A82,フラッシュカードデータ!$C$4:$E$103,3,FALSE))</f>
        <v>材料置場</v>
      </c>
    </row>
    <row r="84" spans="1:2" s="3" customFormat="1" ht="409" customHeight="1" x14ac:dyDescent="1.05">
      <c r="A84" s="41">
        <v>42</v>
      </c>
      <c r="B84" s="23" t="e" vm="81">
        <f>IF(VLOOKUP($A84,フラッシュカードデータ!$C$4:$E$103,2,FALSE)="","",VLOOKUP($A84,フラッシュカードデータ!$C$4:$E$103,2,FALSE))</f>
        <v>#VALUE!</v>
      </c>
    </row>
    <row r="85" spans="1:2" s="3" customFormat="1" ht="409" customHeight="1" x14ac:dyDescent="1.05">
      <c r="A85" s="41"/>
      <c r="B85" s="24" t="str">
        <f>IF(VLOOKUP($A84,フラッシュカードデータ!$C$4:$E$103,3,FALSE)="","",VLOOKUP($A84,フラッシュカードデータ!$C$4:$E$103,3,FALSE))</f>
        <v>電報・電話局</v>
      </c>
    </row>
    <row r="86" spans="1:2" s="3" customFormat="1" ht="409" customHeight="1" x14ac:dyDescent="1.05">
      <c r="A86" s="41">
        <v>43</v>
      </c>
      <c r="B86" s="23" t="e" vm="116">
        <f>IF(VLOOKUP($A86,フラッシュカードデータ!$C$4:$E$103,2,FALSE)="","",VLOOKUP($A86,フラッシュカードデータ!$C$4:$E$103,2,FALSE))</f>
        <v>#VALUE!</v>
      </c>
    </row>
    <row r="87" spans="1:2" s="3" customFormat="1" ht="409" customHeight="1" x14ac:dyDescent="1.05">
      <c r="A87" s="41"/>
      <c r="B87" s="24" t="str">
        <f>IF(VLOOKUP($A86,フラッシュカードデータ!$C$4:$E$103,3,FALSE)="","",VLOOKUP($A86,フラッシュカードデータ!$C$4:$E$103,3,FALSE))</f>
        <v>自衛隊</v>
      </c>
    </row>
    <row r="88" spans="1:2" s="3" customFormat="1" ht="409" customHeight="1" x14ac:dyDescent="1.05">
      <c r="A88" s="41">
        <v>44</v>
      </c>
      <c r="B88" s="23" t="e" vm="77">
        <f>IF(VLOOKUP($A88,フラッシュカードデータ!$C$4:$E$103,2,FALSE)="","",VLOOKUP($A88,フラッシュカードデータ!$C$4:$E$103,2,FALSE))</f>
        <v>#VALUE!</v>
      </c>
    </row>
    <row r="89" spans="1:2" s="3" customFormat="1" ht="409" customHeight="1" x14ac:dyDescent="1.05">
      <c r="A89" s="41"/>
      <c r="B89" s="24" t="str">
        <f>IF(VLOOKUP($A88,フラッシュカードデータ!$C$4:$E$103,3,FALSE)="","",VLOOKUP($A88,フラッシュカードデータ!$C$4:$E$103,3,FALSE))</f>
        <v>史跡・名勝・天然記念物</v>
      </c>
    </row>
    <row r="90" spans="1:2" s="3" customFormat="1" ht="409" customHeight="1" x14ac:dyDescent="1.05">
      <c r="A90" s="41">
        <v>45</v>
      </c>
      <c r="B90" s="23" t="e" vm="97">
        <f>IF(VLOOKUP($A90,フラッシュカードデータ!$C$4:$E$103,2,FALSE)="","",VLOOKUP($A90,フラッシュカードデータ!$C$4:$E$103,2,FALSE))</f>
        <v>#VALUE!</v>
      </c>
    </row>
    <row r="91" spans="1:2" s="3" customFormat="1" ht="409" customHeight="1" x14ac:dyDescent="1.05">
      <c r="A91" s="41"/>
      <c r="B91" s="24" t="str">
        <f>IF(VLOOKUP($A90,フラッシュカードデータ!$C$4:$E$103,3,FALSE)="","",VLOOKUP($A90,フラッシュカードデータ!$C$4:$E$103,3,FALSE))</f>
        <v>温泉</v>
      </c>
    </row>
    <row r="92" spans="1:2" s="3" customFormat="1" ht="409" customHeight="1" x14ac:dyDescent="1.05">
      <c r="A92" s="41">
        <v>46</v>
      </c>
      <c r="B92" s="23" t="e" vm="80">
        <f>IF(VLOOKUP($A92,フラッシュカードデータ!$C$4:$E$103,2,FALSE)="","",VLOOKUP($A92,フラッシュカードデータ!$C$4:$E$103,2,FALSE))</f>
        <v>#VALUE!</v>
      </c>
    </row>
    <row r="93" spans="1:2" s="3" customFormat="1" ht="409" customHeight="1" x14ac:dyDescent="1.05">
      <c r="A93" s="41"/>
      <c r="B93" s="24" t="str">
        <f>IF(VLOOKUP($A92,フラッシュカードデータ!$C$4:$E$103,3,FALSE)="","",VLOOKUP($A92,フラッシュカードデータ!$C$4:$E$103,3,FALSE))</f>
        <v>記念碑</v>
      </c>
    </row>
    <row r="94" spans="1:2" s="3" customFormat="1" ht="409" customHeight="1" x14ac:dyDescent="1.05">
      <c r="A94" s="41">
        <v>47</v>
      </c>
      <c r="B94" s="23" t="e" vm="98">
        <f>IF(VLOOKUP($A94,フラッシュカードデータ!$C$4:$E$103,2,FALSE)="","",VLOOKUP($A94,フラッシュカードデータ!$C$4:$E$103,2,FALSE))</f>
        <v>#VALUE!</v>
      </c>
    </row>
    <row r="95" spans="1:2" s="3" customFormat="1" ht="409" customHeight="1" x14ac:dyDescent="1.05">
      <c r="A95" s="41"/>
      <c r="B95" s="24" t="str">
        <f>IF(VLOOKUP($A94,フラッシュカードデータ!$C$4:$E$103,3,FALSE)="","",VLOOKUP($A94,フラッシュカードデータ!$C$4:$E$103,3,FALSE))</f>
        <v>電波塔</v>
      </c>
    </row>
    <row r="96" spans="1:2" s="3" customFormat="1" ht="409" customHeight="1" x14ac:dyDescent="1.05">
      <c r="A96" s="41">
        <v>48</v>
      </c>
      <c r="B96" s="23" t="e" vm="73">
        <f>IF(VLOOKUP($A96,フラッシュカードデータ!$C$4:$E$103,2,FALSE)="","",VLOOKUP($A96,フラッシュカードデータ!$C$4:$E$103,2,FALSE))</f>
        <v>#VALUE!</v>
      </c>
    </row>
    <row r="97" spans="1:2" s="3" customFormat="1" ht="409" customHeight="1" x14ac:dyDescent="1.05">
      <c r="A97" s="41"/>
      <c r="B97" s="24" t="str">
        <f>IF(VLOOKUP($A96,フラッシュカードデータ!$C$4:$E$103,3,FALSE)="","",VLOOKUP($A96,フラッシュカードデータ!$C$4:$E$103,3,FALSE))</f>
        <v>灯台</v>
      </c>
    </row>
    <row r="98" spans="1:2" s="3" customFormat="1" ht="409" customHeight="1" x14ac:dyDescent="1.05">
      <c r="A98" s="41">
        <v>49</v>
      </c>
      <c r="B98" s="23" t="e" vm="103">
        <f>IF(VLOOKUP($A98,フラッシュカードデータ!$C$4:$E$103,2,FALSE)="","",VLOOKUP($A98,フラッシュカードデータ!$C$4:$E$103,2,FALSE))</f>
        <v>#VALUE!</v>
      </c>
    </row>
    <row r="99" spans="1:2" s="3" customFormat="1" ht="409" customHeight="1" x14ac:dyDescent="1.05">
      <c r="A99" s="41"/>
      <c r="B99" s="24" t="str">
        <f>IF(VLOOKUP($A98,フラッシュカードデータ!$C$4:$E$103,3,FALSE)="","",VLOOKUP($A98,フラッシュカードデータ!$C$4:$E$103,3,FALSE))</f>
        <v>坑口</v>
      </c>
    </row>
    <row r="100" spans="1:2" s="3" customFormat="1" ht="409" customHeight="1" x14ac:dyDescent="1.05">
      <c r="A100" s="41">
        <v>50</v>
      </c>
      <c r="B100" s="23" t="e" vm="112">
        <f>IF(VLOOKUP($A100,フラッシュカードデータ!$C$4:$E$103,2,FALSE)="","",VLOOKUP($A100,フラッシュカードデータ!$C$4:$E$103,2,FALSE))</f>
        <v>#VALUE!</v>
      </c>
    </row>
    <row r="101" spans="1:2" s="3" customFormat="1" ht="409" customHeight="1" x14ac:dyDescent="1.05">
      <c r="A101" s="41"/>
      <c r="B101" s="24" t="str">
        <f>IF(VLOOKUP($A100,フラッシュカードデータ!$C$4:$E$103,3,FALSE)="","",VLOOKUP($A100,フラッシュカードデータ!$C$4:$E$103,3,FALSE))</f>
        <v>風車</v>
      </c>
    </row>
    <row r="102" spans="1:2" s="3" customFormat="1" ht="409" customHeight="1" x14ac:dyDescent="1.05">
      <c r="A102" s="41">
        <v>51</v>
      </c>
      <c r="B102" s="23" t="e" vm="140">
        <f>IF(VLOOKUP($A102,フラッシュカードデータ!$C$4:$E$103,2,FALSE)="","",VLOOKUP($A102,フラッシュカードデータ!$C$4:$E$103,2,FALSE))</f>
        <v>#VALUE!</v>
      </c>
    </row>
    <row r="103" spans="1:2" s="3" customFormat="1" ht="409" customHeight="1" x14ac:dyDescent="1.05">
      <c r="A103" s="41"/>
      <c r="B103" s="24" t="str">
        <f>IF(VLOOKUP($A102,フラッシュカードデータ!$C$4:$E$103,3,FALSE)="","",VLOOKUP($A102,フラッシュカードデータ!$C$4:$E$103,3,FALSE))</f>
        <v>城跡</v>
      </c>
    </row>
    <row r="104" spans="1:2" s="3" customFormat="1" ht="409" customHeight="1" x14ac:dyDescent="1.05">
      <c r="A104" s="41">
        <v>52</v>
      </c>
      <c r="B104" s="23" t="e" vm="89">
        <f>IF(VLOOKUP($A104,フラッシュカードデータ!$C$4:$E$103,2,FALSE)="","",VLOOKUP($A104,フラッシュカードデータ!$C$4:$E$103,2,FALSE))</f>
        <v>#VALUE!</v>
      </c>
    </row>
    <row r="105" spans="1:2" s="3" customFormat="1" ht="409" customHeight="1" x14ac:dyDescent="1.05">
      <c r="A105" s="41"/>
      <c r="B105" s="24" t="str">
        <f>IF(VLOOKUP($A104,フラッシュカードデータ!$C$4:$E$103,3,FALSE)="","",VLOOKUP($A104,フラッシュカードデータ!$C$4:$E$103,3,FALSE))</f>
        <v>噴火口・噴気口</v>
      </c>
    </row>
    <row r="106" spans="1:2" s="3" customFormat="1" ht="409" customHeight="1" x14ac:dyDescent="1.05">
      <c r="A106" s="41">
        <v>53</v>
      </c>
      <c r="B106" s="23" t="e" vm="74">
        <f>IF(VLOOKUP($A106,フラッシュカードデータ!$C$4:$E$103,2,FALSE)="","",VLOOKUP($A106,フラッシュカードデータ!$C$4:$E$103,2,FALSE))</f>
        <v>#VALUE!</v>
      </c>
    </row>
    <row r="107" spans="1:2" s="3" customFormat="1" ht="409" customHeight="1" x14ac:dyDescent="1.05">
      <c r="A107" s="41"/>
      <c r="B107" s="24" t="str">
        <f>IF(VLOOKUP($A106,フラッシュカードデータ!$C$4:$E$103,3,FALSE)="","",VLOOKUP($A106,フラッシュカードデータ!$C$4:$E$103,3,FALSE))</f>
        <v>採鉱地</v>
      </c>
    </row>
    <row r="108" spans="1:2" s="3" customFormat="1" ht="409" customHeight="1" x14ac:dyDescent="1.05">
      <c r="A108" s="41">
        <v>54</v>
      </c>
      <c r="B108" s="23" t="e" vm="90">
        <f>IF(VLOOKUP($A108,フラッシュカードデータ!$C$4:$E$103,2,FALSE)="","",VLOOKUP($A108,フラッシュカードデータ!$C$4:$E$103,2,FALSE))</f>
        <v>#VALUE!</v>
      </c>
    </row>
    <row r="109" spans="1:2" s="3" customFormat="1" ht="409" customHeight="1" x14ac:dyDescent="1.05">
      <c r="A109" s="41"/>
      <c r="B109" s="24" t="str">
        <f>IF(VLOOKUP($A108,フラッシュカードデータ!$C$4:$E$103,3,FALSE)="","",VLOOKUP($A108,フラッシュカードデータ!$C$4:$E$103,3,FALSE))</f>
        <v>重要港</v>
      </c>
    </row>
    <row r="110" spans="1:2" s="3" customFormat="1" ht="409" customHeight="1" x14ac:dyDescent="1.05">
      <c r="A110" s="41">
        <v>55</v>
      </c>
      <c r="B110" s="23" t="e" vm="102">
        <f>IF(VLOOKUP($A110,フラッシュカードデータ!$C$4:$E$103,2,FALSE)="","",VLOOKUP($A110,フラッシュカードデータ!$C$4:$E$103,2,FALSE))</f>
        <v>#VALUE!</v>
      </c>
    </row>
    <row r="111" spans="1:2" s="3" customFormat="1" ht="409" customHeight="1" x14ac:dyDescent="1.05">
      <c r="A111" s="41"/>
      <c r="B111" s="24" t="str">
        <f>IF(VLOOKUP($A110,フラッシュカードデータ!$C$4:$E$103,3,FALSE)="","",VLOOKUP($A110,フラッシュカードデータ!$C$4:$E$103,3,FALSE))</f>
        <v>漁港</v>
      </c>
    </row>
    <row r="112" spans="1:2" s="3" customFormat="1" ht="409" customHeight="1" x14ac:dyDescent="1.05">
      <c r="A112" s="41">
        <v>56</v>
      </c>
      <c r="B112" s="23" t="e" vm="96">
        <f>IF(VLOOKUP($A112,フラッシュカードデータ!$C$4:$E$103,2,FALSE)="","",VLOOKUP($A112,フラッシュカードデータ!$C$4:$E$103,2,FALSE))</f>
        <v>#VALUE!</v>
      </c>
    </row>
    <row r="113" spans="1:2" s="3" customFormat="1" ht="409" customHeight="1" x14ac:dyDescent="1.05">
      <c r="A113" s="41"/>
      <c r="B113" s="24" t="str">
        <f>IF(VLOOKUP($A112,フラッシュカードデータ!$C$4:$E$103,3,FALSE)="","",VLOOKUP($A112,フラッシュカードデータ!$C$4:$E$103,3,FALSE))</f>
        <v>地方港</v>
      </c>
    </row>
    <row r="114" spans="1:2" s="3" customFormat="1" ht="409" customHeight="1" x14ac:dyDescent="1.05">
      <c r="A114" s="41">
        <v>57</v>
      </c>
      <c r="B114" s="23" t="e" vm="99">
        <f>IF(VLOOKUP($A114,フラッシュカードデータ!$C$4:$E$103,2,FALSE)="","",VLOOKUP($A114,フラッシュカードデータ!$C$4:$E$103,2,FALSE))</f>
        <v>#VALUE!</v>
      </c>
    </row>
    <row r="115" spans="1:2" s="3" customFormat="1" ht="409" customHeight="1" x14ac:dyDescent="1.05">
      <c r="A115" s="41"/>
      <c r="B115" s="24" t="str">
        <f>IF(VLOOKUP($A114,フラッシュカードデータ!$C$4:$E$103,3,FALSE)="","",VLOOKUP($A114,フラッシュカードデータ!$C$4:$E$103,3,FALSE))</f>
        <v>採石地</v>
      </c>
    </row>
    <row r="116" spans="1:2" s="3" customFormat="1" ht="409" customHeight="1" x14ac:dyDescent="1.05">
      <c r="A116" s="41">
        <v>58</v>
      </c>
      <c r="B116" s="23" t="e" vm="107">
        <f>IF(VLOOKUP($A116,フラッシュカードデータ!$C$4:$E$103,2,FALSE)="","",VLOOKUP($A116,フラッシュカードデータ!$C$4:$E$103,2,FALSE))</f>
        <v>#VALUE!</v>
      </c>
    </row>
    <row r="117" spans="1:2" s="3" customFormat="1" ht="409" customHeight="1" x14ac:dyDescent="1.05">
      <c r="A117" s="41"/>
      <c r="B117" s="24" t="str">
        <f>IF(VLOOKUP($A116,フラッシュカードデータ!$C$4:$E$103,3,FALSE)="","",VLOOKUP($A116,フラッシュカードデータ!$C$4:$E$103,3,FALSE))</f>
        <v>都道府県庁</v>
      </c>
    </row>
    <row r="118" spans="1:2" s="3" customFormat="1" ht="409" customHeight="1" x14ac:dyDescent="1.05">
      <c r="A118" s="41">
        <v>59</v>
      </c>
      <c r="B118" s="23" t="e" vm="109">
        <f>IF(VLOOKUP($A118,フラッシュカードデータ!$C$4:$E$103,2,FALSE)="","",VLOOKUP($A118,フラッシュカードデータ!$C$4:$E$103,2,FALSE))</f>
        <v>#VALUE!</v>
      </c>
    </row>
    <row r="119" spans="1:2" s="3" customFormat="1" ht="409" customHeight="1" x14ac:dyDescent="1.05">
      <c r="A119" s="41"/>
      <c r="B119" s="24" t="str">
        <f>IF(VLOOKUP($A118,フラッシュカードデータ!$C$4:$E$103,3,FALSE)="","",VLOOKUP($A118,フラッシュカードデータ!$C$4:$E$103,3,FALSE))</f>
        <v>田</v>
      </c>
    </row>
    <row r="120" spans="1:2" s="3" customFormat="1" ht="409" customHeight="1" x14ac:dyDescent="1.05">
      <c r="A120" s="41">
        <v>60</v>
      </c>
      <c r="B120" s="23" t="e" vm="78">
        <f>IF(VLOOKUP($A120,フラッシュカードデータ!$C$4:$E$103,2,FALSE)="","",VLOOKUP($A120,フラッシュカードデータ!$C$4:$E$103,2,FALSE))</f>
        <v>#VALUE!</v>
      </c>
    </row>
    <row r="121" spans="1:2" s="3" customFormat="1" ht="409" customHeight="1" x14ac:dyDescent="1.05">
      <c r="A121" s="41"/>
      <c r="B121" s="24" t="str">
        <f>IF(VLOOKUP($A120,フラッシュカードデータ!$C$4:$E$103,3,FALSE)="","",VLOOKUP($A120,フラッシュカードデータ!$C$4:$E$103,3,FALSE))</f>
        <v>果樹園</v>
      </c>
    </row>
    <row r="122" spans="1:2" s="3" customFormat="1" ht="409" customHeight="1" x14ac:dyDescent="1.05">
      <c r="A122" s="41">
        <v>61</v>
      </c>
      <c r="B122" s="23" t="e" vm="131">
        <f>IF(VLOOKUP($A122,フラッシュカードデータ!$C$4:$E$103,2,FALSE)="","",VLOOKUP($A122,フラッシュカードデータ!$C$4:$E$103,2,FALSE))</f>
        <v>#VALUE!</v>
      </c>
    </row>
    <row r="123" spans="1:2" s="3" customFormat="1" ht="409" customHeight="1" x14ac:dyDescent="1.05">
      <c r="A123" s="41"/>
      <c r="B123" s="24" t="str">
        <f>IF(VLOOKUP($A122,フラッシュカードデータ!$C$4:$E$103,3,FALSE)="","",VLOOKUP($A122,フラッシュカードデータ!$C$4:$E$103,3,FALSE))</f>
        <v>茶畑</v>
      </c>
    </row>
    <row r="124" spans="1:2" s="3" customFormat="1" ht="409" customHeight="1" x14ac:dyDescent="1.05">
      <c r="A124" s="41">
        <v>62</v>
      </c>
      <c r="B124" s="23" t="e" vm="127">
        <f>IF(VLOOKUP($A124,フラッシュカードデータ!$C$4:$E$103,2,FALSE)="","",VLOOKUP($A124,フラッシュカードデータ!$C$4:$E$103,2,FALSE))</f>
        <v>#VALUE!</v>
      </c>
    </row>
    <row r="125" spans="1:2" s="3" customFormat="1" ht="409" customHeight="1" x14ac:dyDescent="1.05">
      <c r="A125" s="41"/>
      <c r="B125" s="24" t="str">
        <f>IF(VLOOKUP($A124,フラッシュカードデータ!$C$4:$E$103,3,FALSE)="","",VLOOKUP($A124,フラッシュカードデータ!$C$4:$E$103,3,FALSE))</f>
        <v>畑</v>
      </c>
    </row>
    <row r="126" spans="1:2" s="3" customFormat="1" ht="409" customHeight="1" x14ac:dyDescent="1.05">
      <c r="A126" s="41">
        <v>63</v>
      </c>
      <c r="B126" s="23" t="e" vm="122">
        <f>IF(VLOOKUP($A126,フラッシュカードデータ!$C$4:$E$103,2,FALSE)="","",VLOOKUP($A126,フラッシュカードデータ!$C$4:$E$103,2,FALSE))</f>
        <v>#VALUE!</v>
      </c>
    </row>
    <row r="127" spans="1:2" s="3" customFormat="1" ht="409" customHeight="1" x14ac:dyDescent="1.05">
      <c r="A127" s="41"/>
      <c r="B127" s="24" t="str">
        <f>IF(VLOOKUP($A126,フラッシュカードデータ!$C$4:$E$103,3,FALSE)="","",VLOOKUP($A126,フラッシュカードデータ!$C$4:$E$103,3,FALSE))</f>
        <v>桑畑</v>
      </c>
    </row>
    <row r="128" spans="1:2" s="3" customFormat="1" ht="409" customHeight="1" x14ac:dyDescent="1.05">
      <c r="A128" s="41">
        <v>64</v>
      </c>
      <c r="B128" s="23" t="e" vm="100">
        <f>IF(VLOOKUP($A128,フラッシュカードデータ!$C$4:$E$103,2,FALSE)="","",VLOOKUP($A128,フラッシュカードデータ!$C$4:$E$103,2,FALSE))</f>
        <v>#VALUE!</v>
      </c>
    </row>
    <row r="129" spans="1:2" s="3" customFormat="1" ht="409" customHeight="1" x14ac:dyDescent="1.05">
      <c r="A129" s="41"/>
      <c r="B129" s="24" t="str">
        <f>IF(VLOOKUP($A128,フラッシュカードデータ!$C$4:$E$103,3,FALSE)="","",VLOOKUP($A128,フラッシュカードデータ!$C$4:$E$103,3,FALSE))</f>
        <v>その他の樹木</v>
      </c>
    </row>
    <row r="130" spans="1:2" s="3" customFormat="1" ht="409" customHeight="1" x14ac:dyDescent="1.05">
      <c r="A130" s="41">
        <v>65</v>
      </c>
      <c r="B130" s="23" t="e" vm="94">
        <f>IF(VLOOKUP($A130,フラッシュカードデータ!$C$4:$E$103,2,FALSE)="","",VLOOKUP($A130,フラッシュカードデータ!$C$4:$E$103,2,FALSE))</f>
        <v>#VALUE!</v>
      </c>
    </row>
    <row r="131" spans="1:2" s="3" customFormat="1" ht="409" customHeight="1" x14ac:dyDescent="1.05">
      <c r="A131" s="41"/>
      <c r="B131" s="24" t="str">
        <f>IF(VLOOKUP($A130,フラッシュカードデータ!$C$4:$E$103,3,FALSE)="","",VLOOKUP($A130,フラッシュカードデータ!$C$4:$E$103,3,FALSE))</f>
        <v>広葉樹林</v>
      </c>
    </row>
    <row r="132" spans="1:2" s="3" customFormat="1" ht="409" customHeight="1" x14ac:dyDescent="1.05">
      <c r="A132" s="41">
        <v>66</v>
      </c>
      <c r="B132" s="23" t="e" vm="123">
        <f>IF(VLOOKUP($A132,フラッシュカードデータ!$C$4:$E$103,2,FALSE)="","",VLOOKUP($A132,フラッシュカードデータ!$C$4:$E$103,2,FALSE))</f>
        <v>#VALUE!</v>
      </c>
    </row>
    <row r="133" spans="1:2" s="3" customFormat="1" ht="409" customHeight="1" x14ac:dyDescent="1.05">
      <c r="A133" s="41"/>
      <c r="B133" s="24" t="str">
        <f>IF(VLOOKUP($A132,フラッシュカードデータ!$C$4:$E$103,3,FALSE)="","",VLOOKUP($A132,フラッシュカードデータ!$C$4:$E$103,3,FALSE))</f>
        <v>ハイマツ地</v>
      </c>
    </row>
    <row r="134" spans="1:2" s="3" customFormat="1" ht="409" customHeight="1" x14ac:dyDescent="1.05">
      <c r="A134" s="41">
        <v>67</v>
      </c>
      <c r="B134" s="23" t="e" vm="84">
        <f>IF(VLOOKUP($A134,フラッシュカードデータ!$C$4:$E$103,2,FALSE)="","",VLOOKUP($A134,フラッシュカードデータ!$C$4:$E$103,2,FALSE))</f>
        <v>#VALUE!</v>
      </c>
    </row>
    <row r="135" spans="1:2" s="3" customFormat="1" ht="409" customHeight="1" x14ac:dyDescent="1.05">
      <c r="A135" s="41"/>
      <c r="B135" s="24" t="str">
        <f>IF(VLOOKUP($A134,フラッシュカードデータ!$C$4:$E$103,3,FALSE)="","",VLOOKUP($A134,フラッシュカードデータ!$C$4:$E$103,3,FALSE))</f>
        <v>笹地</v>
      </c>
    </row>
    <row r="136" spans="1:2" s="3" customFormat="1" ht="409" customHeight="1" x14ac:dyDescent="1.05">
      <c r="A136" s="41">
        <v>68</v>
      </c>
      <c r="B136" s="23" t="e" vm="88">
        <f>IF(VLOOKUP($A136,フラッシュカードデータ!$C$4:$E$103,2,FALSE)="","",VLOOKUP($A136,フラッシュカードデータ!$C$4:$E$103,2,FALSE))</f>
        <v>#VALUE!</v>
      </c>
    </row>
    <row r="137" spans="1:2" s="3" customFormat="1" ht="409" customHeight="1" x14ac:dyDescent="1.05">
      <c r="A137" s="41"/>
      <c r="B137" s="24" t="str">
        <f>IF(VLOOKUP($A136,フラッシュカードデータ!$C$4:$E$103,3,FALSE)="","",VLOOKUP($A136,フラッシュカードデータ!$C$4:$E$103,3,FALSE))</f>
        <v>荒地</v>
      </c>
    </row>
    <row r="138" spans="1:2" s="3" customFormat="1" ht="409" customHeight="1" x14ac:dyDescent="1.05">
      <c r="A138" s="41">
        <v>69</v>
      </c>
      <c r="B138" s="23" t="e" vm="136">
        <f>IF(VLOOKUP($A138,フラッシュカードデータ!$C$4:$E$103,2,FALSE)="","",VLOOKUP($A138,フラッシュカードデータ!$C$4:$E$103,2,FALSE))</f>
        <v>#VALUE!</v>
      </c>
    </row>
    <row r="139" spans="1:2" s="3" customFormat="1" ht="409" customHeight="1" x14ac:dyDescent="1.05">
      <c r="A139" s="41"/>
      <c r="B139" s="24" t="str">
        <f>IF(VLOOKUP($A138,フラッシュカードデータ!$C$4:$E$103,3,FALSE)="","",VLOOKUP($A138,フラッシュカードデータ!$C$4:$E$103,3,FALSE))</f>
        <v>針葉樹林</v>
      </c>
    </row>
    <row r="140" spans="1:2" s="3" customFormat="1" ht="409" customHeight="1" x14ac:dyDescent="1.05">
      <c r="A140" s="41">
        <v>70</v>
      </c>
      <c r="B140" s="23" t="e" vm="129">
        <f>IF(VLOOKUP($A140,フラッシュカードデータ!$C$4:$E$103,2,FALSE)="","",VLOOKUP($A140,フラッシュカードデータ!$C$4:$E$103,2,FALSE))</f>
        <v>#VALUE!</v>
      </c>
    </row>
    <row r="141" spans="1:2" s="3" customFormat="1" ht="409" customHeight="1" x14ac:dyDescent="1.05">
      <c r="A141" s="41"/>
      <c r="B141" s="24" t="str">
        <f>IF(VLOOKUP($A140,フラッシュカードデータ!$C$4:$E$103,3,FALSE)="","",VLOOKUP($A140,フラッシュカードデータ!$C$4:$E$103,3,FALSE))</f>
        <v>竹林</v>
      </c>
    </row>
    <row r="142" spans="1:2" s="3" customFormat="1" ht="409" customHeight="1" x14ac:dyDescent="1.05">
      <c r="A142" s="41">
        <v>71</v>
      </c>
      <c r="B142" s="23" t="e" vm="138">
        <f>IF(VLOOKUP($A142,フラッシュカードデータ!$C$4:$E$103,2,FALSE)="","",VLOOKUP($A142,フラッシュカードデータ!$C$4:$E$103,2,FALSE))</f>
        <v>#VALUE!</v>
      </c>
    </row>
    <row r="143" spans="1:2" s="3" customFormat="1" ht="409" customHeight="1" x14ac:dyDescent="1.05">
      <c r="A143" s="41"/>
      <c r="B143" s="24" t="str">
        <f>IF(VLOOKUP($A142,フラッシュカードデータ!$C$4:$E$103,3,FALSE)="","",VLOOKUP($A142,フラッシュカードデータ!$C$4:$E$103,3,FALSE))</f>
        <v>ヤシ科樹林</v>
      </c>
    </row>
    <row r="144" spans="1:2" s="3" customFormat="1" ht="409" customHeight="1" x14ac:dyDescent="1.05">
      <c r="A144" s="41">
        <v>72</v>
      </c>
      <c r="B144" s="23" t="str">
        <f>IF(VLOOKUP($A144,フラッシュカードデータ!$C$4:$E$103,2,FALSE)="","",VLOOKUP($A144,フラッシュカードデータ!$C$4:$E$103,2,FALSE))</f>
        <v/>
      </c>
    </row>
    <row r="145" spans="1:9" s="3" customFormat="1" ht="409" customHeight="1" x14ac:dyDescent="1.05">
      <c r="A145" s="41"/>
      <c r="B145" s="24" t="str">
        <f>IF(VLOOKUP($A144,フラッシュカードデータ!$C$4:$E$103,3,FALSE)="","",VLOOKUP($A144,フラッシュカードデータ!$C$4:$E$103,3,FALSE))</f>
        <v/>
      </c>
      <c r="D145" s="44"/>
      <c r="E145" s="44"/>
      <c r="F145" s="44"/>
      <c r="G145" s="44"/>
      <c r="H145" s="44"/>
      <c r="I145" s="44"/>
    </row>
    <row r="146" spans="1:9" s="3" customFormat="1" ht="409" customHeight="1" x14ac:dyDescent="1.05">
      <c r="A146" s="41">
        <v>73</v>
      </c>
      <c r="B146" s="23" t="str">
        <f>IF(VLOOKUP($A146,フラッシュカードデータ!$C$4:$E$103,2,FALSE)="","",VLOOKUP($A146,フラッシュカードデータ!$C$4:$E$103,2,FALSE))</f>
        <v/>
      </c>
      <c r="D146" s="44"/>
      <c r="E146" s="44"/>
      <c r="F146" s="44"/>
      <c r="G146" s="44"/>
      <c r="H146" s="44"/>
      <c r="I146" s="44"/>
    </row>
    <row r="147" spans="1:9" s="3" customFormat="1" ht="409" customHeight="1" x14ac:dyDescent="1.05">
      <c r="A147" s="41"/>
      <c r="B147" s="24" t="str">
        <f>IF(VLOOKUP($A146,フラッシュカードデータ!$C$4:$E$103,3,FALSE)="","",VLOOKUP($A146,フラッシュカードデータ!$C$4:$E$103,3,FALSE))</f>
        <v/>
      </c>
    </row>
    <row r="148" spans="1:9" s="3" customFormat="1" ht="409" customHeight="1" x14ac:dyDescent="1.05">
      <c r="A148" s="41">
        <v>74</v>
      </c>
      <c r="B148" s="23" t="str">
        <f>IF(VLOOKUP($A148,フラッシュカードデータ!$C$4:$E$103,2,FALSE)="","",VLOOKUP($A148,フラッシュカードデータ!$C$4:$E$103,2,FALSE))</f>
        <v/>
      </c>
    </row>
    <row r="149" spans="1:9" s="3" customFormat="1" ht="409" customHeight="1" x14ac:dyDescent="1.05">
      <c r="A149" s="41"/>
      <c r="B149" s="24" t="str">
        <f>IF(VLOOKUP($A148,フラッシュカードデータ!$C$4:$E$103,3,FALSE)="","",VLOOKUP($A148,フラッシュカードデータ!$C$4:$E$103,3,FALSE))</f>
        <v/>
      </c>
    </row>
    <row r="150" spans="1:9" s="3" customFormat="1" ht="409" customHeight="1" x14ac:dyDescent="1.05">
      <c r="A150" s="41">
        <v>75</v>
      </c>
      <c r="B150" s="23" t="str">
        <f>IF(VLOOKUP($A150,フラッシュカードデータ!$C$4:$E$103,2,FALSE)="","",VLOOKUP($A150,フラッシュカードデータ!$C$4:$E$103,2,FALSE))</f>
        <v/>
      </c>
    </row>
    <row r="151" spans="1:9" s="3" customFormat="1" ht="409" customHeight="1" x14ac:dyDescent="1.05">
      <c r="A151" s="41"/>
      <c r="B151" s="24" t="str">
        <f>IF(VLOOKUP($A150,フラッシュカードデータ!$C$4:$E$103,3,FALSE)="","",VLOOKUP($A150,フラッシュカードデータ!$C$4:$E$103,3,FALSE))</f>
        <v/>
      </c>
    </row>
    <row r="152" spans="1:9" s="3" customFormat="1" ht="409" customHeight="1" x14ac:dyDescent="1.05">
      <c r="A152" s="41">
        <v>76</v>
      </c>
      <c r="B152" s="23" t="str">
        <f>IF(VLOOKUP($A152,フラッシュカードデータ!$C$4:$E$103,2,FALSE)="","",VLOOKUP($A152,フラッシュカードデータ!$C$4:$E$103,2,FALSE))</f>
        <v/>
      </c>
    </row>
    <row r="153" spans="1:9" s="3" customFormat="1" ht="409" customHeight="1" x14ac:dyDescent="1.05">
      <c r="A153" s="41"/>
      <c r="B153" s="24" t="str">
        <f>IF(VLOOKUP($A152,フラッシュカードデータ!$C$4:$E$103,3,FALSE)="","",VLOOKUP($A152,フラッシュカードデータ!$C$4:$E$103,3,FALSE))</f>
        <v/>
      </c>
    </row>
    <row r="154" spans="1:9" s="3" customFormat="1" ht="409" customHeight="1" x14ac:dyDescent="1.05">
      <c r="A154" s="41">
        <v>77</v>
      </c>
      <c r="B154" s="23" t="str">
        <f>IF(VLOOKUP($A154,フラッシュカードデータ!$C$4:$E$103,2,FALSE)="","",VLOOKUP($A154,フラッシュカードデータ!$C$4:$E$103,2,FALSE))</f>
        <v/>
      </c>
    </row>
    <row r="155" spans="1:9" s="3" customFormat="1" ht="409" customHeight="1" x14ac:dyDescent="1.05">
      <c r="A155" s="41"/>
      <c r="B155" s="24" t="str">
        <f>IF(VLOOKUP($A154,フラッシュカードデータ!$C$4:$E$103,3,FALSE)="","",VLOOKUP($A154,フラッシュカードデータ!$C$4:$E$103,3,FALSE))</f>
        <v/>
      </c>
    </row>
    <row r="156" spans="1:9" s="3" customFormat="1" ht="409" customHeight="1" x14ac:dyDescent="1.05">
      <c r="A156" s="41">
        <v>78</v>
      </c>
      <c r="B156" s="23" t="str">
        <f>IF(VLOOKUP($A156,フラッシュカードデータ!$C$4:$E$103,2,FALSE)="","",VLOOKUP($A156,フラッシュカードデータ!$C$4:$E$103,2,FALSE))</f>
        <v/>
      </c>
    </row>
    <row r="157" spans="1:9" s="3" customFormat="1" ht="409" customHeight="1" x14ac:dyDescent="1.05">
      <c r="A157" s="41"/>
      <c r="B157" s="24" t="str">
        <f>IF(VLOOKUP($A156,フラッシュカードデータ!$C$4:$E$103,3,FALSE)="","",VLOOKUP($A156,フラッシュカードデータ!$C$4:$E$103,3,FALSE))</f>
        <v/>
      </c>
    </row>
    <row r="158" spans="1:9" s="3" customFormat="1" ht="409" customHeight="1" x14ac:dyDescent="1.05">
      <c r="A158" s="41">
        <v>79</v>
      </c>
      <c r="B158" s="23" t="str">
        <f>IF(VLOOKUP($A158,フラッシュカードデータ!$C$4:$E$103,2,FALSE)="","",VLOOKUP($A158,フラッシュカードデータ!$C$4:$E$103,2,FALSE))</f>
        <v/>
      </c>
    </row>
    <row r="159" spans="1:9" s="3" customFormat="1" ht="409" customHeight="1" x14ac:dyDescent="1.05">
      <c r="A159" s="41"/>
      <c r="B159" s="24" t="str">
        <f>IF(VLOOKUP($A158,フラッシュカードデータ!$C$4:$E$103,3,FALSE)="","",VLOOKUP($A158,フラッシュカードデータ!$C$4:$E$103,3,FALSE))</f>
        <v/>
      </c>
    </row>
    <row r="160" spans="1:9" s="3" customFormat="1" ht="409" customHeight="1" x14ac:dyDescent="1.05">
      <c r="A160" s="41">
        <v>80</v>
      </c>
      <c r="B160" s="23" t="str">
        <f>IF(VLOOKUP($A160,フラッシュカードデータ!$C$4:$E$103,2,FALSE)="","",VLOOKUP($A160,フラッシュカードデータ!$C$4:$E$103,2,FALSE))</f>
        <v/>
      </c>
    </row>
    <row r="161" spans="1:2" s="3" customFormat="1" ht="409" customHeight="1" x14ac:dyDescent="1.05">
      <c r="A161" s="41"/>
      <c r="B161" s="24" t="str">
        <f>IF(VLOOKUP($A160,フラッシュカードデータ!$C$4:$E$103,3,FALSE)="","",VLOOKUP($A160,フラッシュカードデータ!$C$4:$E$103,3,FALSE))</f>
        <v/>
      </c>
    </row>
    <row r="162" spans="1:2" s="3" customFormat="1" ht="409" customHeight="1" x14ac:dyDescent="1.05">
      <c r="A162" s="41">
        <v>81</v>
      </c>
      <c r="B162" s="23" t="str">
        <f>IF(VLOOKUP($A162,フラッシュカードデータ!$C$4:$E$103,2,FALSE)="","",VLOOKUP($A162,フラッシュカードデータ!$C$4:$E$103,2,FALSE))</f>
        <v/>
      </c>
    </row>
    <row r="163" spans="1:2" s="3" customFormat="1" ht="409" customHeight="1" x14ac:dyDescent="1.05">
      <c r="A163" s="41"/>
      <c r="B163" s="24" t="str">
        <f>IF(VLOOKUP($A162,フラッシュカードデータ!$C$4:$E$103,3,FALSE)="","",VLOOKUP($A162,フラッシュカードデータ!$C$4:$E$103,3,FALSE))</f>
        <v/>
      </c>
    </row>
    <row r="164" spans="1:2" s="3" customFormat="1" ht="409" customHeight="1" x14ac:dyDescent="1.05">
      <c r="A164" s="41">
        <v>82</v>
      </c>
      <c r="B164" s="23" t="str">
        <f>IF(VLOOKUP($A164,フラッシュカードデータ!$C$4:$E$103,2,FALSE)="","",VLOOKUP($A164,フラッシュカードデータ!$C$4:$E$103,2,FALSE))</f>
        <v/>
      </c>
    </row>
    <row r="165" spans="1:2" s="3" customFormat="1" ht="409" customHeight="1" x14ac:dyDescent="1.05">
      <c r="A165" s="41"/>
      <c r="B165" s="24" t="str">
        <f>IF(VLOOKUP($A164,フラッシュカードデータ!$C$4:$E$103,3,FALSE)="","",VLOOKUP($A164,フラッシュカードデータ!$C$4:$E$103,3,FALSE))</f>
        <v/>
      </c>
    </row>
    <row r="166" spans="1:2" s="3" customFormat="1" ht="409" customHeight="1" x14ac:dyDescent="1.05">
      <c r="A166" s="41">
        <v>83</v>
      </c>
      <c r="B166" s="23" t="str">
        <f>IF(VLOOKUP($A166,フラッシュカードデータ!$C$4:$E$103,2,FALSE)="","",VLOOKUP($A166,フラッシュカードデータ!$C$4:$E$103,2,FALSE))</f>
        <v/>
      </c>
    </row>
    <row r="167" spans="1:2" s="3" customFormat="1" ht="409" customHeight="1" x14ac:dyDescent="1.05">
      <c r="A167" s="41"/>
      <c r="B167" s="24" t="str">
        <f>IF(VLOOKUP($A166,フラッシュカードデータ!$C$4:$E$103,3,FALSE)="","",VLOOKUP($A166,フラッシュカードデータ!$C$4:$E$103,3,FALSE))</f>
        <v/>
      </c>
    </row>
    <row r="168" spans="1:2" s="3" customFormat="1" ht="409" customHeight="1" x14ac:dyDescent="1.05">
      <c r="A168" s="41">
        <v>84</v>
      </c>
      <c r="B168" s="23" t="str">
        <f>IF(VLOOKUP($A168,フラッシュカードデータ!$C$4:$E$103,2,FALSE)="","",VLOOKUP($A168,フラッシュカードデータ!$C$4:$E$103,2,FALSE))</f>
        <v/>
      </c>
    </row>
    <row r="169" spans="1:2" s="3" customFormat="1" ht="409" customHeight="1" x14ac:dyDescent="1.05">
      <c r="A169" s="41"/>
      <c r="B169" s="24" t="str">
        <f>IF(VLOOKUP($A168,フラッシュカードデータ!$C$4:$E$103,3,FALSE)="","",VLOOKUP($A168,フラッシュカードデータ!$C$4:$E$103,3,FALSE))</f>
        <v/>
      </c>
    </row>
    <row r="170" spans="1:2" s="3" customFormat="1" ht="409" customHeight="1" x14ac:dyDescent="1.05">
      <c r="A170" s="41">
        <v>85</v>
      </c>
      <c r="B170" s="23" t="str">
        <f>IF(VLOOKUP($A170,フラッシュカードデータ!$C$4:$E$103,2,FALSE)="","",VLOOKUP($A170,フラッシュカードデータ!$C$4:$E$103,2,FALSE))</f>
        <v/>
      </c>
    </row>
    <row r="171" spans="1:2" s="3" customFormat="1" ht="409" customHeight="1" x14ac:dyDescent="1.05">
      <c r="A171" s="41"/>
      <c r="B171" s="24" t="str">
        <f>IF(VLOOKUP($A170,フラッシュカードデータ!$C$4:$E$103,3,FALSE)="","",VLOOKUP($A170,フラッシュカードデータ!$C$4:$E$103,3,FALSE))</f>
        <v/>
      </c>
    </row>
    <row r="172" spans="1:2" s="3" customFormat="1" ht="409" customHeight="1" x14ac:dyDescent="1.05">
      <c r="A172" s="41">
        <v>86</v>
      </c>
      <c r="B172" s="23" t="str">
        <f>IF(VLOOKUP($A172,フラッシュカードデータ!$C$4:$E$103,2,FALSE)="","",VLOOKUP($A172,フラッシュカードデータ!$C$4:$E$103,2,FALSE))</f>
        <v/>
      </c>
    </row>
    <row r="173" spans="1:2" s="3" customFormat="1" ht="409" customHeight="1" x14ac:dyDescent="1.05">
      <c r="A173" s="41"/>
      <c r="B173" s="24" t="str">
        <f>IF(VLOOKUP($A172,フラッシュカードデータ!$C$4:$E$103,3,FALSE)="","",VLOOKUP($A172,フラッシュカードデータ!$C$4:$E$103,3,FALSE))</f>
        <v/>
      </c>
    </row>
    <row r="174" spans="1:2" s="3" customFormat="1" ht="409" customHeight="1" x14ac:dyDescent="1.05">
      <c r="A174" s="41">
        <v>87</v>
      </c>
      <c r="B174" s="23" t="str">
        <f>IF(VLOOKUP($A174,フラッシュカードデータ!$C$4:$E$103,2,FALSE)="","",VLOOKUP($A174,フラッシュカードデータ!$C$4:$E$103,2,FALSE))</f>
        <v/>
      </c>
    </row>
    <row r="175" spans="1:2" s="3" customFormat="1" ht="409" customHeight="1" x14ac:dyDescent="1.05">
      <c r="A175" s="41"/>
      <c r="B175" s="24" t="str">
        <f>IF(VLOOKUP($A174,フラッシュカードデータ!$C$4:$E$103,3,FALSE)="","",VLOOKUP($A174,フラッシュカードデータ!$C$4:$E$103,3,FALSE))</f>
        <v/>
      </c>
    </row>
    <row r="176" spans="1:2" s="3" customFormat="1" ht="409" customHeight="1" x14ac:dyDescent="1.05">
      <c r="A176" s="41">
        <v>88</v>
      </c>
      <c r="B176" s="23" t="str">
        <f>IF(VLOOKUP($A176,フラッシュカードデータ!$C$4:$E$103,2,FALSE)="","",VLOOKUP($A176,フラッシュカードデータ!$C$4:$E$103,2,FALSE))</f>
        <v/>
      </c>
    </row>
    <row r="177" spans="1:2" s="3" customFormat="1" ht="409" customHeight="1" x14ac:dyDescent="1.05">
      <c r="A177" s="41"/>
      <c r="B177" s="24" t="str">
        <f>IF(VLOOKUP($A176,フラッシュカードデータ!$C$4:$E$103,3,FALSE)="","",VLOOKUP($A176,フラッシュカードデータ!$C$4:$E$103,3,FALSE))</f>
        <v/>
      </c>
    </row>
    <row r="178" spans="1:2" s="3" customFormat="1" ht="409" customHeight="1" x14ac:dyDescent="1.05">
      <c r="A178" s="41">
        <v>89</v>
      </c>
      <c r="B178" s="23" t="str">
        <f>IF(VLOOKUP($A178,フラッシュカードデータ!$C$4:$E$103,2,FALSE)="","",VLOOKUP($A178,フラッシュカードデータ!$C$4:$E$103,2,FALSE))</f>
        <v/>
      </c>
    </row>
    <row r="179" spans="1:2" s="3" customFormat="1" ht="409" customHeight="1" x14ac:dyDescent="1.05">
      <c r="A179" s="41"/>
      <c r="B179" s="24" t="str">
        <f>IF(VLOOKUP($A178,フラッシュカードデータ!$C$4:$E$103,3,FALSE)="","",VLOOKUP($A178,フラッシュカードデータ!$C$4:$E$103,3,FALSE))</f>
        <v/>
      </c>
    </row>
    <row r="180" spans="1:2" s="3" customFormat="1" ht="409" customHeight="1" x14ac:dyDescent="1.05">
      <c r="A180" s="41">
        <v>90</v>
      </c>
      <c r="B180" s="23" t="str">
        <f>IF(VLOOKUP($A180,フラッシュカードデータ!$C$4:$E$103,2,FALSE)="","",VLOOKUP($A180,フラッシュカードデータ!$C$4:$E$103,2,FALSE))</f>
        <v/>
      </c>
    </row>
    <row r="181" spans="1:2" s="3" customFormat="1" ht="409" customHeight="1" x14ac:dyDescent="1.05">
      <c r="A181" s="41"/>
      <c r="B181" s="24" t="str">
        <f>IF(VLOOKUP($A180,フラッシュカードデータ!$C$4:$E$103,3,FALSE)="","",VLOOKUP($A180,フラッシュカードデータ!$C$4:$E$103,3,FALSE))</f>
        <v/>
      </c>
    </row>
    <row r="182" spans="1:2" s="3" customFormat="1" ht="409" customHeight="1" x14ac:dyDescent="1.05">
      <c r="A182" s="41">
        <v>91</v>
      </c>
      <c r="B182" s="23" t="str">
        <f>IF(VLOOKUP($A182,フラッシュカードデータ!$C$4:$E$103,2,FALSE)="","",VLOOKUP($A182,フラッシュカードデータ!$C$4:$E$103,2,FALSE))</f>
        <v/>
      </c>
    </row>
    <row r="183" spans="1:2" s="3" customFormat="1" ht="409" customHeight="1" x14ac:dyDescent="1.05">
      <c r="A183" s="41"/>
      <c r="B183" s="24" t="str">
        <f>IF(VLOOKUP($A182,フラッシュカードデータ!$C$4:$E$103,3,FALSE)="","",VLOOKUP($A182,フラッシュカードデータ!$C$4:$E$103,3,FALSE))</f>
        <v/>
      </c>
    </row>
    <row r="184" spans="1:2" s="3" customFormat="1" ht="409" customHeight="1" x14ac:dyDescent="1.05">
      <c r="A184" s="41">
        <v>92</v>
      </c>
      <c r="B184" s="23" t="str">
        <f>IF(VLOOKUP($A184,フラッシュカードデータ!$C$4:$E$103,2,FALSE)="","",VLOOKUP($A184,フラッシュカードデータ!$C$4:$E$103,2,FALSE))</f>
        <v/>
      </c>
    </row>
    <row r="185" spans="1:2" s="3" customFormat="1" ht="409" customHeight="1" x14ac:dyDescent="1.05">
      <c r="A185" s="41"/>
      <c r="B185" s="24" t="str">
        <f>IF(VLOOKUP($A184,フラッシュカードデータ!$C$4:$E$103,3,FALSE)="","",VLOOKUP($A184,フラッシュカードデータ!$C$4:$E$103,3,FALSE))</f>
        <v/>
      </c>
    </row>
    <row r="186" spans="1:2" s="3" customFormat="1" ht="409" customHeight="1" x14ac:dyDescent="1.05">
      <c r="A186" s="41">
        <v>93</v>
      </c>
      <c r="B186" s="23" t="str">
        <f>IF(VLOOKUP($A186,フラッシュカードデータ!$C$4:$E$103,2,FALSE)="","",VLOOKUP($A186,フラッシュカードデータ!$C$4:$E$103,2,FALSE))</f>
        <v/>
      </c>
    </row>
    <row r="187" spans="1:2" s="3" customFormat="1" ht="409" customHeight="1" x14ac:dyDescent="1.05">
      <c r="A187" s="41"/>
      <c r="B187" s="24" t="str">
        <f>IF(VLOOKUP($A186,フラッシュカードデータ!$C$4:$E$103,3,FALSE)="","",VLOOKUP($A186,フラッシュカードデータ!$C$4:$E$103,3,FALSE))</f>
        <v/>
      </c>
    </row>
    <row r="188" spans="1:2" s="3" customFormat="1" ht="409" customHeight="1" x14ac:dyDescent="1.05">
      <c r="A188" s="41">
        <v>94</v>
      </c>
      <c r="B188" s="23" t="str">
        <f>IF(VLOOKUP($A188,フラッシュカードデータ!$C$4:$E$103,2,FALSE)="","",VLOOKUP($A188,フラッシュカードデータ!$C$4:$E$103,2,FALSE))</f>
        <v/>
      </c>
    </row>
    <row r="189" spans="1:2" s="3" customFormat="1" ht="409" customHeight="1" x14ac:dyDescent="1.05">
      <c r="A189" s="41"/>
      <c r="B189" s="24" t="str">
        <f>IF(VLOOKUP($A188,フラッシュカードデータ!$C$4:$E$103,3,FALSE)="","",VLOOKUP($A188,フラッシュカードデータ!$C$4:$E$103,3,FALSE))</f>
        <v/>
      </c>
    </row>
    <row r="190" spans="1:2" s="3" customFormat="1" ht="409" customHeight="1" x14ac:dyDescent="1.05">
      <c r="A190" s="41">
        <v>95</v>
      </c>
      <c r="B190" s="23" t="str">
        <f>IF(VLOOKUP($A190,フラッシュカードデータ!$C$4:$E$103,2,FALSE)="","",VLOOKUP($A190,フラッシュカードデータ!$C$4:$E$103,2,FALSE))</f>
        <v/>
      </c>
    </row>
    <row r="191" spans="1:2" s="3" customFormat="1" ht="409" customHeight="1" x14ac:dyDescent="1.05">
      <c r="A191" s="41"/>
      <c r="B191" s="24" t="str">
        <f>IF(VLOOKUP($A190,フラッシュカードデータ!$C$4:$E$103,3,FALSE)="","",VLOOKUP($A190,フラッシュカードデータ!$C$4:$E$103,3,FALSE))</f>
        <v/>
      </c>
    </row>
    <row r="192" spans="1:2" s="3" customFormat="1" ht="409" customHeight="1" x14ac:dyDescent="1.05">
      <c r="A192" s="41">
        <v>96</v>
      </c>
      <c r="B192" s="23" t="str">
        <f>IF(VLOOKUP($A192,フラッシュカードデータ!$C$4:$E$103,2,FALSE)="","",VLOOKUP($A192,フラッシュカードデータ!$C$4:$E$103,2,FALSE))</f>
        <v/>
      </c>
    </row>
    <row r="193" spans="1:2" s="3" customFormat="1" ht="409" customHeight="1" x14ac:dyDescent="1.05">
      <c r="A193" s="41"/>
      <c r="B193" s="24" t="str">
        <f>IF(VLOOKUP($A192,フラッシュカードデータ!$C$4:$E$103,3,FALSE)="","",VLOOKUP($A192,フラッシュカードデータ!$C$4:$E$103,3,FALSE))</f>
        <v/>
      </c>
    </row>
    <row r="194" spans="1:2" s="3" customFormat="1" ht="409" customHeight="1" x14ac:dyDescent="1.05">
      <c r="A194" s="41">
        <v>97</v>
      </c>
      <c r="B194" s="23" t="str">
        <f>IF(VLOOKUP($A194,フラッシュカードデータ!$C$4:$E$103,2,FALSE)="","",VLOOKUP($A194,フラッシュカードデータ!$C$4:$E$103,2,FALSE))</f>
        <v/>
      </c>
    </row>
    <row r="195" spans="1:2" s="3" customFormat="1" ht="409" customHeight="1" x14ac:dyDescent="1.05">
      <c r="A195" s="41"/>
      <c r="B195" s="24" t="str">
        <f>IF(VLOOKUP($A194,フラッシュカードデータ!$C$4:$E$103,3,FALSE)="","",VLOOKUP($A194,フラッシュカードデータ!$C$4:$E$103,3,FALSE))</f>
        <v/>
      </c>
    </row>
    <row r="196" spans="1:2" s="3" customFormat="1" ht="409" customHeight="1" x14ac:dyDescent="1.05">
      <c r="A196" s="41">
        <v>98</v>
      </c>
      <c r="B196" s="23" t="str">
        <f>IF(VLOOKUP($A196,フラッシュカードデータ!$C$4:$E$103,2,FALSE)="","",VLOOKUP($A196,フラッシュカードデータ!$C$4:$E$103,2,FALSE))</f>
        <v/>
      </c>
    </row>
    <row r="197" spans="1:2" s="3" customFormat="1" ht="409" customHeight="1" x14ac:dyDescent="1.05">
      <c r="A197" s="41"/>
      <c r="B197" s="24" t="str">
        <f>IF(VLOOKUP($A196,フラッシュカードデータ!$C$4:$E$103,3,FALSE)="","",VLOOKUP($A196,フラッシュカードデータ!$C$4:$E$103,3,FALSE))</f>
        <v/>
      </c>
    </row>
    <row r="198" spans="1:2" s="3" customFormat="1" ht="409" customHeight="1" x14ac:dyDescent="1.05">
      <c r="A198" s="41">
        <v>99</v>
      </c>
      <c r="B198" s="23" t="str">
        <f>IF(VLOOKUP($A198,フラッシュカードデータ!$C$4:$E$103,2,FALSE)="","",VLOOKUP($A198,フラッシュカードデータ!$C$4:$E$103,2,FALSE))</f>
        <v/>
      </c>
    </row>
    <row r="199" spans="1:2" s="3" customFormat="1" ht="409" customHeight="1" x14ac:dyDescent="1.05">
      <c r="A199" s="41"/>
      <c r="B199" s="24" t="str">
        <f>IF(VLOOKUP($A198,フラッシュカードデータ!$C$4:$E$103,3,FALSE)="","",VLOOKUP($A198,フラッシュカードデータ!$C$4:$E$103,3,FALSE))</f>
        <v/>
      </c>
    </row>
    <row r="200" spans="1:2" s="3" customFormat="1" ht="409" customHeight="1" x14ac:dyDescent="1.05">
      <c r="A200" s="41">
        <v>100</v>
      </c>
      <c r="B200" s="23" t="str">
        <f>IF(VLOOKUP($A200,フラッシュカードデータ!$C$4:$E$103,2,FALSE)="","",VLOOKUP($A200,フラッシュカードデータ!$C$4:$E$103,2,FALSE))</f>
        <v/>
      </c>
    </row>
    <row r="201" spans="1:2" s="3" customFormat="1" ht="409" customHeight="1" x14ac:dyDescent="1.05">
      <c r="A201" s="41"/>
      <c r="B201" s="24" t="str">
        <f>IF(VLOOKUP($A200,フラッシュカードデータ!$C$4:$E$103,3,FALSE)="","",VLOOKUP($A200,フラッシュカードデータ!$C$4:$E$103,3,FALSE))</f>
        <v/>
      </c>
    </row>
    <row r="202" spans="1:2" x14ac:dyDescent="0.2">
      <c r="A202" s="41"/>
    </row>
    <row r="203" spans="1:2" x14ac:dyDescent="0.2">
      <c r="A203" s="41"/>
    </row>
    <row r="204" spans="1:2" x14ac:dyDescent="0.2">
      <c r="A204" s="41"/>
    </row>
    <row r="205" spans="1:2" x14ac:dyDescent="0.2">
      <c r="A205" s="41"/>
    </row>
    <row r="206" spans="1:2" x14ac:dyDescent="0.2">
      <c r="A206" s="41"/>
    </row>
    <row r="207" spans="1:2" x14ac:dyDescent="0.2">
      <c r="A207" s="41"/>
    </row>
    <row r="208" spans="1:2" x14ac:dyDescent="0.2">
      <c r="A208" s="41"/>
    </row>
    <row r="209" spans="1:1" x14ac:dyDescent="0.2">
      <c r="A209" s="41"/>
    </row>
    <row r="210" spans="1:1" x14ac:dyDescent="0.2">
      <c r="A210" s="41"/>
    </row>
    <row r="211" spans="1:1" x14ac:dyDescent="0.2">
      <c r="A211" s="41"/>
    </row>
  </sheetData>
  <mergeCells count="109">
    <mergeCell ref="A210:A211"/>
    <mergeCell ref="D3:V3"/>
    <mergeCell ref="A198:A199"/>
    <mergeCell ref="A200:A201"/>
    <mergeCell ref="A202:A203"/>
    <mergeCell ref="A204:A205"/>
    <mergeCell ref="A206:A207"/>
    <mergeCell ref="A208:A209"/>
    <mergeCell ref="A188:A189"/>
    <mergeCell ref="A190:A191"/>
    <mergeCell ref="A192:A193"/>
    <mergeCell ref="A194:A195"/>
    <mergeCell ref="A196:A197"/>
    <mergeCell ref="A174:A175"/>
    <mergeCell ref="A176:A177"/>
    <mergeCell ref="A178:A179"/>
    <mergeCell ref="A180:A181"/>
    <mergeCell ref="A186:A187"/>
    <mergeCell ref="A158:A159"/>
    <mergeCell ref="A160:A161"/>
    <mergeCell ref="A184:A185"/>
    <mergeCell ref="A162:A163"/>
    <mergeCell ref="A164:A165"/>
    <mergeCell ref="A166:A167"/>
    <mergeCell ref="A168:A169"/>
    <mergeCell ref="A172:A173"/>
    <mergeCell ref="A182:A183"/>
    <mergeCell ref="A144:A145"/>
    <mergeCell ref="A170:A171"/>
    <mergeCell ref="D145:I145"/>
    <mergeCell ref="A146:A147"/>
    <mergeCell ref="D146:I146"/>
    <mergeCell ref="A148:A149"/>
    <mergeCell ref="A150:A151"/>
    <mergeCell ref="A152:A153"/>
    <mergeCell ref="A154:A155"/>
    <mergeCell ref="A156:A157"/>
    <mergeCell ref="A132:A133"/>
    <mergeCell ref="A134:A135"/>
    <mergeCell ref="A136:A137"/>
    <mergeCell ref="A138:A139"/>
    <mergeCell ref="A140:A141"/>
    <mergeCell ref="A142:A143"/>
    <mergeCell ref="A120:A121"/>
    <mergeCell ref="A122:A123"/>
    <mergeCell ref="A124:A125"/>
    <mergeCell ref="A126:A127"/>
    <mergeCell ref="A128:A129"/>
    <mergeCell ref="A130:A131"/>
    <mergeCell ref="A108:A109"/>
    <mergeCell ref="A110:A111"/>
    <mergeCell ref="A112:A113"/>
    <mergeCell ref="A114:A115"/>
    <mergeCell ref="A116:A117"/>
    <mergeCell ref="A118:A119"/>
    <mergeCell ref="A96:A97"/>
    <mergeCell ref="A98:A99"/>
    <mergeCell ref="A100:A101"/>
    <mergeCell ref="A102:A103"/>
    <mergeCell ref="A104:A105"/>
    <mergeCell ref="A106:A107"/>
    <mergeCell ref="A84:A85"/>
    <mergeCell ref="A86:A87"/>
    <mergeCell ref="A88:A89"/>
    <mergeCell ref="A90:A91"/>
    <mergeCell ref="A92:A93"/>
    <mergeCell ref="A94:A95"/>
    <mergeCell ref="A72:A73"/>
    <mergeCell ref="A74:A75"/>
    <mergeCell ref="A76:A77"/>
    <mergeCell ref="A78:A79"/>
    <mergeCell ref="A80:A81"/>
    <mergeCell ref="A82:A83"/>
    <mergeCell ref="A60:A61"/>
    <mergeCell ref="A62:A63"/>
    <mergeCell ref="A64:A65"/>
    <mergeCell ref="A66:A67"/>
    <mergeCell ref="A68:A69"/>
    <mergeCell ref="A70:A71"/>
    <mergeCell ref="A48:A49"/>
    <mergeCell ref="A50:A51"/>
    <mergeCell ref="A52:A53"/>
    <mergeCell ref="A54:A55"/>
    <mergeCell ref="A56:A57"/>
    <mergeCell ref="A58:A59"/>
    <mergeCell ref="A36:A37"/>
    <mergeCell ref="A38:A39"/>
    <mergeCell ref="A40:A41"/>
    <mergeCell ref="A42:A43"/>
    <mergeCell ref="A44:A45"/>
    <mergeCell ref="A46:A47"/>
    <mergeCell ref="A24:A25"/>
    <mergeCell ref="A26:A27"/>
    <mergeCell ref="A28:A29"/>
    <mergeCell ref="A30:A31"/>
    <mergeCell ref="A32:A33"/>
    <mergeCell ref="A34:A35"/>
    <mergeCell ref="A12:A13"/>
    <mergeCell ref="A14:A15"/>
    <mergeCell ref="A16:A17"/>
    <mergeCell ref="A18:A19"/>
    <mergeCell ref="A20:A21"/>
    <mergeCell ref="A22:A23"/>
    <mergeCell ref="D2:T2"/>
    <mergeCell ref="A2:A3"/>
    <mergeCell ref="A4:A5"/>
    <mergeCell ref="A6:A7"/>
    <mergeCell ref="A8:A9"/>
    <mergeCell ref="A10:A11"/>
  </mergeCells>
  <phoneticPr fontId="3"/>
  <pageMargins left="0.59055118110236227" right="0.59055118110236227" top="0.59055118110236227" bottom="0.590551181102362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使い方</vt:lpstr>
      <vt:lpstr>フラッシュカードデータ</vt:lpstr>
      <vt:lpstr>フラッシュカード(画面表示）</vt:lpstr>
      <vt:lpstr>フラッシュカード(画面表示）《指定順表示》</vt:lpstr>
      <vt:lpstr>'フラッシュカード(画面表示）'!Print_Area</vt:lpstr>
      <vt:lpstr>'フラッシュカード(画面表示）《指定順表示》'!Print_Area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2026-05-03T23:38:19Z</dcterms:modified>
  <cp:category/>
  <cp:contentStatus/>
</cp:coreProperties>
</file>